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792"/>
  </bookViews>
  <sheets>
    <sheet name="Munka1" sheetId="1" r:id="rId1"/>
    <sheet name="Munka2" sheetId="2" r:id="rId2"/>
    <sheet name="Munka3" sheetId="3" r:id="rId3"/>
  </sheets>
  <calcPr calcId="145621"/>
</workbook>
</file>

<file path=xl/calcChain.xml><?xml version="1.0" encoding="utf-8"?>
<calcChain xmlns="http://schemas.openxmlformats.org/spreadsheetml/2006/main">
  <c r="F30" i="1" l="1"/>
  <c r="F32" i="1" s="1"/>
  <c r="F26" i="1"/>
  <c r="I26" i="1" s="1"/>
  <c r="F5" i="1"/>
  <c r="I22" i="1"/>
  <c r="I21" i="1"/>
  <c r="I23" i="1"/>
  <c r="I24" i="1"/>
  <c r="I20" i="1"/>
  <c r="F17" i="1" l="1"/>
  <c r="F28" i="1" l="1"/>
  <c r="I28" i="1" s="1"/>
</calcChain>
</file>

<file path=xl/sharedStrings.xml><?xml version="1.0" encoding="utf-8"?>
<sst xmlns="http://schemas.openxmlformats.org/spreadsheetml/2006/main" count="43" uniqueCount="31">
  <si>
    <t>Adonisz izom-index kalkulátor</t>
  </si>
  <si>
    <t>Adonis muscle-index tool</t>
  </si>
  <si>
    <t>Készítette: Koczur Richárd (madeinchina.kocz.hu)</t>
  </si>
  <si>
    <t>Testúlyod/Body weight</t>
  </si>
  <si>
    <t>kg</t>
  </si>
  <si>
    <t>Magasságod/Body height:</t>
  </si>
  <si>
    <t>cm</t>
  </si>
  <si>
    <t>Comb kerület/Tight perimeter</t>
  </si>
  <si>
    <t>(A legvastagabb ponton/at thickest point)</t>
  </si>
  <si>
    <t>(Mellbimbónál/At nipples)</t>
  </si>
  <si>
    <t>(A legvastagabb ponton felkarnál/at thickest point upper arm)</t>
  </si>
  <si>
    <t>(Köldöknél/At belly button)</t>
  </si>
  <si>
    <t>Mellkas kerület/Chest perimeter</t>
  </si>
  <si>
    <t>Váll kerület/Shoulder perimeter</t>
  </si>
  <si>
    <t>Kar kerület/Biceps perimeter</t>
  </si>
  <si>
    <t>Derék kerület/Waist perimeter</t>
  </si>
  <si>
    <t>Back squat</t>
  </si>
  <si>
    <t>Bench press</t>
  </si>
  <si>
    <t>Pull-ups</t>
  </si>
  <si>
    <t>Deadlift</t>
  </si>
  <si>
    <t>Push-press</t>
  </si>
  <si>
    <t>Súly/Weight</t>
  </si>
  <si>
    <t>Ismétlés/Reps</t>
  </si>
  <si>
    <t>TÉRFOGAT INDEX / Volume-index</t>
  </si>
  <si>
    <t>ERŐ INDEX / Strenght-index</t>
  </si>
  <si>
    <t>Becsült maximum / Estimated maximum</t>
  </si>
  <si>
    <t>EGYSZERŰ ADONISZ INDEX / Simple index</t>
  </si>
  <si>
    <t>KOMPLEX ADONISZ INDEX / Complex index</t>
  </si>
  <si>
    <t>Eltérés:</t>
  </si>
  <si>
    <t>Magassághoz viszonyított ideális derék:</t>
  </si>
  <si>
    <t>Magassághoz viszonyított ideális váll: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</si>
</sst>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9" x14ac:knownFonts="1">
    <font>
      <sz val="11"/>
      <color theme="1"/>
      <name val="Calibri"/>
      <family val="2"/>
      <charset val="238"/>
      <scheme val="minor"/>
    </font>
    <font>
      <b/>
      <sz val="18"/>
      <color theme="6" tint="-0.499984740745262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11"/>
      <color theme="6" tint="0.59999389629810485"/>
      <name val="Calibri"/>
      <family val="2"/>
      <charset val="238"/>
      <scheme val="minor"/>
    </font>
    <font>
      <sz val="11"/>
      <color theme="6" tint="0.79998168889431442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FF6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CC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1" fillId="2" borderId="0" xfId="0" applyFont="1" applyFill="1"/>
    <xf numFmtId="0" fontId="3" fillId="2" borderId="0" xfId="0" applyFont="1" applyFill="1"/>
    <xf numFmtId="0" fontId="0" fillId="3" borderId="0" xfId="0" applyFill="1"/>
    <xf numFmtId="0" fontId="4" fillId="3" borderId="0" xfId="0" applyFont="1" applyFill="1"/>
    <xf numFmtId="0" fontId="2" fillId="3" borderId="0" xfId="0" applyFont="1" applyFill="1"/>
    <xf numFmtId="0" fontId="5" fillId="3" borderId="0" xfId="0" applyFont="1" applyFill="1"/>
    <xf numFmtId="0" fontId="7" fillId="5" borderId="2" xfId="0" applyFont="1" applyFill="1" applyBorder="1"/>
    <xf numFmtId="0" fontId="7" fillId="5" borderId="3" xfId="0" applyFont="1" applyFill="1" applyBorder="1"/>
    <xf numFmtId="0" fontId="7" fillId="5" borderId="4" xfId="0" applyFont="1" applyFill="1" applyBorder="1"/>
    <xf numFmtId="164" fontId="8" fillId="6" borderId="1" xfId="0" applyNumberFormat="1" applyFont="1" applyFill="1" applyBorder="1"/>
    <xf numFmtId="1" fontId="8" fillId="6" borderId="1" xfId="0" applyNumberFormat="1" applyFont="1" applyFill="1" applyBorder="1"/>
    <xf numFmtId="1" fontId="6" fillId="3" borderId="0" xfId="0" applyNumberFormat="1" applyFont="1" applyFill="1" applyBorder="1"/>
    <xf numFmtId="0" fontId="0" fillId="4" borderId="1" xfId="0" applyFill="1" applyBorder="1" applyProtection="1">
      <protection locked="0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CCFFCC"/>
      <color rgb="FF003300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workbookViewId="0">
      <selection activeCell="F7" sqref="F7"/>
    </sheetView>
  </sheetViews>
  <sheetFormatPr defaultRowHeight="14.4" x14ac:dyDescent="0.3"/>
  <cols>
    <col min="1" max="1" width="8.88671875" customWidth="1"/>
    <col min="5" max="5" width="12.33203125" customWidth="1"/>
    <col min="6" max="7" width="13" customWidth="1"/>
    <col min="9" max="9" width="13.88671875" customWidth="1"/>
  </cols>
  <sheetData>
    <row r="1" spans="1:12" s="2" customFormat="1" ht="23.4" x14ac:dyDescent="0.45">
      <c r="A1" s="2" t="s">
        <v>0</v>
      </c>
    </row>
    <row r="2" spans="1:12" s="1" customFormat="1" ht="9.6" customHeight="1" x14ac:dyDescent="0.3">
      <c r="A2" s="3" t="s">
        <v>1</v>
      </c>
    </row>
    <row r="3" spans="1:12" s="1" customFormat="1" ht="9.6" customHeight="1" x14ac:dyDescent="0.3">
      <c r="A3" s="3" t="s">
        <v>2</v>
      </c>
    </row>
    <row r="4" spans="1:12" s="4" customFormat="1" x14ac:dyDescent="0.3"/>
    <row r="5" spans="1:12" s="4" customFormat="1" x14ac:dyDescent="0.3">
      <c r="B5" s="8" t="s">
        <v>23</v>
      </c>
      <c r="C5" s="9"/>
      <c r="D5" s="9"/>
      <c r="E5" s="9"/>
      <c r="F5" s="11" t="e">
        <f>SUM(F10:F13)/F14</f>
        <v>#DIV/0!</v>
      </c>
      <c r="G5" s="9"/>
      <c r="H5" s="9"/>
      <c r="I5" s="9"/>
      <c r="J5" s="9"/>
      <c r="K5" s="9"/>
      <c r="L5" s="10"/>
    </row>
    <row r="6" spans="1:12" s="4" customFormat="1" x14ac:dyDescent="0.3"/>
    <row r="7" spans="1:12" s="4" customFormat="1" x14ac:dyDescent="0.3">
      <c r="B7" s="4" t="s">
        <v>3</v>
      </c>
      <c r="F7" s="14"/>
      <c r="G7" s="4" t="s">
        <v>4</v>
      </c>
      <c r="H7" s="6"/>
    </row>
    <row r="8" spans="1:12" s="4" customFormat="1" x14ac:dyDescent="0.3">
      <c r="B8" s="4" t="s">
        <v>5</v>
      </c>
      <c r="F8" s="14"/>
      <c r="G8" s="4" t="s">
        <v>6</v>
      </c>
      <c r="H8" s="7"/>
    </row>
    <row r="9" spans="1:12" s="4" customFormat="1" x14ac:dyDescent="0.3">
      <c r="H9" s="7"/>
    </row>
    <row r="10" spans="1:12" s="4" customFormat="1" x14ac:dyDescent="0.3">
      <c r="B10" s="4" t="s">
        <v>7</v>
      </c>
      <c r="F10" s="14"/>
      <c r="G10" s="4" t="s">
        <v>6</v>
      </c>
      <c r="H10" s="7" t="s">
        <v>8</v>
      </c>
    </row>
    <row r="11" spans="1:12" s="4" customFormat="1" x14ac:dyDescent="0.3">
      <c r="B11" s="4" t="s">
        <v>12</v>
      </c>
      <c r="F11" s="14"/>
      <c r="G11" s="4" t="s">
        <v>6</v>
      </c>
      <c r="H11" s="7" t="s">
        <v>9</v>
      </c>
    </row>
    <row r="12" spans="1:12" s="4" customFormat="1" x14ac:dyDescent="0.3">
      <c r="B12" s="4" t="s">
        <v>13</v>
      </c>
      <c r="F12" s="14"/>
      <c r="G12" s="4" t="s">
        <v>6</v>
      </c>
      <c r="H12" s="7"/>
    </row>
    <row r="13" spans="1:12" s="4" customFormat="1" x14ac:dyDescent="0.3">
      <c r="B13" s="4" t="s">
        <v>14</v>
      </c>
      <c r="F13" s="14"/>
      <c r="G13" s="4" t="s">
        <v>6</v>
      </c>
      <c r="H13" s="7" t="s">
        <v>10</v>
      </c>
    </row>
    <row r="14" spans="1:12" s="4" customFormat="1" x14ac:dyDescent="0.3">
      <c r="B14" s="4" t="s">
        <v>15</v>
      </c>
      <c r="F14" s="14"/>
      <c r="G14" s="4" t="s">
        <v>6</v>
      </c>
      <c r="H14" s="7" t="s">
        <v>11</v>
      </c>
    </row>
    <row r="15" spans="1:12" s="4" customFormat="1" x14ac:dyDescent="0.3">
      <c r="H15" s="7"/>
    </row>
    <row r="16" spans="1:12" s="4" customFormat="1" x14ac:dyDescent="0.3">
      <c r="H16" s="7"/>
    </row>
    <row r="17" spans="2:12" s="4" customFormat="1" x14ac:dyDescent="0.3">
      <c r="B17" s="8" t="s">
        <v>24</v>
      </c>
      <c r="C17" s="9"/>
      <c r="D17" s="9"/>
      <c r="E17" s="9"/>
      <c r="F17" s="11" t="e">
        <f>SUM(I20:I24)/F7</f>
        <v>#DIV/0!</v>
      </c>
      <c r="G17" s="9"/>
      <c r="H17" s="9"/>
      <c r="I17" s="9"/>
      <c r="J17" s="9"/>
      <c r="K17" s="9"/>
      <c r="L17" s="10"/>
    </row>
    <row r="18" spans="2:12" s="4" customFormat="1" x14ac:dyDescent="0.3">
      <c r="H18" s="7"/>
    </row>
    <row r="19" spans="2:12" s="4" customFormat="1" x14ac:dyDescent="0.3">
      <c r="F19" s="4" t="s">
        <v>21</v>
      </c>
      <c r="G19" s="4" t="s">
        <v>22</v>
      </c>
      <c r="H19" s="7"/>
      <c r="I19" s="4" t="s">
        <v>25</v>
      </c>
    </row>
    <row r="20" spans="2:12" s="4" customFormat="1" x14ac:dyDescent="0.3">
      <c r="B20" s="4" t="s">
        <v>16</v>
      </c>
      <c r="F20" s="14"/>
      <c r="G20" s="14"/>
      <c r="H20" s="7"/>
      <c r="I20" s="12">
        <f>(F20*G20*0.0333)+F20</f>
        <v>0</v>
      </c>
      <c r="J20" s="4" t="s">
        <v>4</v>
      </c>
    </row>
    <row r="21" spans="2:12" s="4" customFormat="1" x14ac:dyDescent="0.3">
      <c r="B21" s="4" t="s">
        <v>17</v>
      </c>
      <c r="F21" s="14"/>
      <c r="G21" s="14"/>
      <c r="H21" s="7"/>
      <c r="I21" s="12">
        <f t="shared" ref="I21:I24" si="0">(F21*G21*0.0333)+F21</f>
        <v>0</v>
      </c>
      <c r="J21" s="4" t="s">
        <v>4</v>
      </c>
    </row>
    <row r="22" spans="2:12" s="4" customFormat="1" x14ac:dyDescent="0.3">
      <c r="B22" s="4" t="s">
        <v>18</v>
      </c>
      <c r="G22" s="14"/>
      <c r="H22" s="7"/>
      <c r="I22" s="13">
        <f>(F7*G22*0.0333)+F7</f>
        <v>0</v>
      </c>
    </row>
    <row r="23" spans="2:12" s="4" customFormat="1" x14ac:dyDescent="0.3">
      <c r="B23" s="4" t="s">
        <v>19</v>
      </c>
      <c r="F23" s="14"/>
      <c r="G23" s="14"/>
      <c r="H23" s="5"/>
      <c r="I23" s="12">
        <f t="shared" si="0"/>
        <v>0</v>
      </c>
      <c r="J23" s="4" t="s">
        <v>4</v>
      </c>
    </row>
    <row r="24" spans="2:12" s="4" customFormat="1" x14ac:dyDescent="0.3">
      <c r="B24" s="4" t="s">
        <v>20</v>
      </c>
      <c r="F24" s="14"/>
      <c r="G24" s="14"/>
      <c r="I24" s="12">
        <f t="shared" si="0"/>
        <v>0</v>
      </c>
      <c r="J24" s="4" t="s">
        <v>4</v>
      </c>
    </row>
    <row r="25" spans="2:12" s="4" customFormat="1" x14ac:dyDescent="0.3"/>
    <row r="26" spans="2:12" s="4" customFormat="1" x14ac:dyDescent="0.3">
      <c r="B26" s="8" t="s">
        <v>26</v>
      </c>
      <c r="C26" s="9"/>
      <c r="D26" s="9"/>
      <c r="E26" s="9"/>
      <c r="F26" s="11" t="e">
        <f>F12/F14</f>
        <v>#DIV/0!</v>
      </c>
      <c r="G26" s="9"/>
      <c r="H26" s="9" t="s">
        <v>28</v>
      </c>
      <c r="I26" s="11" t="e">
        <f>-(1.618033-F26)</f>
        <v>#DIV/0!</v>
      </c>
      <c r="J26" s="9"/>
      <c r="K26" s="9"/>
      <c r="L26" s="10"/>
    </row>
    <row r="27" spans="2:12" s="4" customFormat="1" x14ac:dyDescent="0.3"/>
    <row r="28" spans="2:12" s="4" customFormat="1" x14ac:dyDescent="0.3">
      <c r="B28" s="8" t="s">
        <v>27</v>
      </c>
      <c r="C28" s="9"/>
      <c r="D28" s="9"/>
      <c r="E28" s="9"/>
      <c r="F28" s="11" t="e">
        <f>(F5*F17)/(F8/10)</f>
        <v>#DIV/0!</v>
      </c>
      <c r="G28" s="9"/>
      <c r="H28" s="9" t="s">
        <v>28</v>
      </c>
      <c r="I28" s="11" t="e">
        <f t="shared" ref="I28" si="1">-(1.618033-F28)</f>
        <v>#DIV/0!</v>
      </c>
      <c r="J28" s="9"/>
      <c r="K28" s="9"/>
      <c r="L28" s="10"/>
    </row>
    <row r="29" spans="2:12" s="4" customFormat="1" x14ac:dyDescent="0.3"/>
    <row r="30" spans="2:12" s="4" customFormat="1" x14ac:dyDescent="0.3">
      <c r="B30" s="4" t="s">
        <v>29</v>
      </c>
      <c r="F30" s="12">
        <f>F8*0.45</f>
        <v>0</v>
      </c>
      <c r="G30" s="4" t="s">
        <v>6</v>
      </c>
    </row>
    <row r="31" spans="2:12" s="4" customFormat="1" x14ac:dyDescent="0.3"/>
    <row r="32" spans="2:12" s="4" customFormat="1" x14ac:dyDescent="0.3">
      <c r="B32" s="4" t="s">
        <v>30</v>
      </c>
      <c r="F32" s="12">
        <f>F30*1.618033</f>
        <v>0</v>
      </c>
      <c r="G32" s="4" t="s">
        <v>6</v>
      </c>
    </row>
    <row r="33" s="4" customFormat="1" x14ac:dyDescent="0.3"/>
    <row r="34" s="4" customFormat="1" x14ac:dyDescent="0.3"/>
    <row r="35" s="4" customFormat="1" x14ac:dyDescent="0.3"/>
    <row r="36" s="4" customFormat="1" x14ac:dyDescent="0.3"/>
    <row r="37" s="4" customFormat="1" x14ac:dyDescent="0.3"/>
    <row r="38" s="4" customFormat="1" x14ac:dyDescent="0.3"/>
    <row r="39" s="4" customFormat="1" x14ac:dyDescent="0.3"/>
    <row r="40" s="4" customFormat="1" x14ac:dyDescent="0.3"/>
    <row r="41" s="4" customFormat="1" x14ac:dyDescent="0.3"/>
  </sheetData>
  <sheetProtection password="ECC0" sheet="1" objects="1" scenarios="1" selectLockedCells="1"/>
  <pageMargins left="0.7" right="0.7" top="0.75" bottom="0.75" header="0.3" footer="0.3"/>
  <pageSetup paperSize="9" orientation="portrait" horizontalDpi="4294967293" verticalDpi="0" r:id="rId1"/>
  <ignoredErrors>
    <ignoredError sqref="I2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kocz</dc:creator>
  <cp:lastModifiedBy>kocz</cp:lastModifiedBy>
  <dcterms:created xsi:type="dcterms:W3CDTF">2013-02-02T10:33:58Z</dcterms:created>
  <dcterms:modified xsi:type="dcterms:W3CDTF">2013-02-06T21:04:39Z</dcterms:modified>
</cp:coreProperties>
</file>