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45" windowWidth="11340" windowHeight="6480"/>
  </bookViews>
  <sheets>
    <sheet name="átlag" sheetId="1" r:id="rId1"/>
  </sheets>
  <definedNames>
    <definedName name="_xlnm.Print_Area" localSheetId="0">átlag!$A$3:$Y$42</definedName>
  </definedNames>
  <calcPr calcId="145621"/>
</workbook>
</file>

<file path=xl/calcChain.xml><?xml version="1.0" encoding="utf-8"?>
<calcChain xmlns="http://schemas.openxmlformats.org/spreadsheetml/2006/main">
  <c r="BE11" i="1" l="1"/>
  <c r="BE12" i="1"/>
  <c r="BE10" i="1"/>
  <c r="BE8" i="1"/>
  <c r="BE6" i="1"/>
  <c r="AE7" i="1"/>
  <c r="AE6" i="1"/>
  <c r="AE5" i="1"/>
  <c r="AE4" i="1"/>
  <c r="AO3" i="1"/>
  <c r="AP3" i="1"/>
  <c r="AQ3" i="1"/>
  <c r="AR3" i="1"/>
  <c r="AS3" i="1"/>
  <c r="AG3" i="1"/>
  <c r="AH3" i="1"/>
  <c r="AI3" i="1"/>
  <c r="AJ3" i="1"/>
  <c r="AK3" i="1"/>
  <c r="AL3" i="1"/>
  <c r="AM3" i="1"/>
  <c r="AN3" i="1"/>
  <c r="AF3" i="1"/>
  <c r="BE5" i="1"/>
  <c r="BE7" i="1"/>
  <c r="BE9" i="1"/>
</calcChain>
</file>

<file path=xl/sharedStrings.xml><?xml version="1.0" encoding="utf-8"?>
<sst xmlns="http://schemas.openxmlformats.org/spreadsheetml/2006/main" count="107" uniqueCount="107">
  <si>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</si>
  <si>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</si>
  <si>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</si>
  <si>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</si>
  <si>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</si>
  <si>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</si>
  <si>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</si>
  <si>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</si>
  <si>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</si>
  <si>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</si>
  <si>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</si>
  <si>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</si>
  <si>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</si>
  <si>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</si>
  <si>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</si>
  <si>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</si>
  <si>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</si>
  <si>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</si>
  <si>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</si>
  <si>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</si>
  <si>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</si>
  <si>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</si>
  <si>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</si>
  <si>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</si>
  <si>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</si>
  <si>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</si>
  <si>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</si>
  <si>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</si>
  <si>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</si>
  <si>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32.</t>
  </si>
  <si>
    <t>33.</t>
  </si>
  <si>
    <t>34.</t>
  </si>
  <si>
    <t>35.</t>
  </si>
  <si>
    <t>36.</t>
  </si>
  <si>
    <t>37.</t>
  </si>
  <si>
    <t>38.</t>
  </si>
  <si>
    <t>név</t>
  </si>
  <si>
    <t>irodalom</t>
  </si>
  <si>
    <t>nyelvtan</t>
  </si>
  <si>
    <t>történelem</t>
  </si>
  <si>
    <t>angol</t>
  </si>
  <si>
    <t>német</t>
  </si>
  <si>
    <t>matek</t>
  </si>
  <si>
    <t>átlag</t>
  </si>
  <si>
    <t>különbség</t>
  </si>
  <si>
    <t>eredmény</t>
  </si>
  <si>
    <t>igazolt</t>
  </si>
  <si>
    <t>ig.latlan</t>
  </si>
  <si>
    <t>összes</t>
  </si>
  <si>
    <t>bukások</t>
  </si>
  <si>
    <t>Tantárgyi átlag.</t>
  </si>
  <si>
    <t>összesen</t>
  </si>
  <si>
    <t>osztálylétszám:</t>
  </si>
  <si>
    <t>összes hiányzás:</t>
  </si>
  <si>
    <t>igazolt hiányzás</t>
  </si>
  <si>
    <t>igazolatlan hiányzás:</t>
  </si>
  <si>
    <t>összes hiányzás egy főre:</t>
  </si>
  <si>
    <t>összes igazolatlan egy főre:</t>
  </si>
  <si>
    <t>összes igazolt egy főre:</t>
  </si>
  <si>
    <t>gyakorisága</t>
  </si>
  <si>
    <t>bukások:</t>
  </si>
  <si>
    <t>1 tárgyas</t>
  </si>
  <si>
    <t>2 tárgyas</t>
  </si>
  <si>
    <t>3 tárgyas</t>
  </si>
  <si>
    <t>4 árgyas</t>
  </si>
  <si>
    <t>5 tárgyas</t>
  </si>
  <si>
    <t>6 tárgyas</t>
  </si>
  <si>
    <t>7 tárgyas</t>
  </si>
  <si>
    <t>8 tárgyas</t>
  </si>
  <si>
    <t>1. Félév</t>
  </si>
  <si>
    <t>2002. Június</t>
  </si>
  <si>
    <t>30.</t>
  </si>
  <si>
    <t>31.</t>
  </si>
  <si>
    <t>Bódis Anita</t>
  </si>
  <si>
    <t>Bognár László</t>
  </si>
  <si>
    <t>Denkovics Imre</t>
  </si>
  <si>
    <t>Glicza Alexandra</t>
  </si>
  <si>
    <t>Gyarmati Beatrix</t>
  </si>
  <si>
    <t>Juhász Mónika</t>
  </si>
  <si>
    <t>Komon Ákos</t>
  </si>
  <si>
    <t>Kurucz Anita</t>
  </si>
  <si>
    <t>Lakatos Nikoletta</t>
  </si>
  <si>
    <t>Marton László</t>
  </si>
  <si>
    <t>Maruska Viktória</t>
  </si>
  <si>
    <t>Nagy Kristóf</t>
  </si>
  <si>
    <t>Németh Eszter</t>
  </si>
  <si>
    <t>Ölvedi Melinda</t>
  </si>
  <si>
    <t>Pájka Katalin</t>
  </si>
  <si>
    <t>Póczik Krisztina</t>
  </si>
  <si>
    <t>Polgárdi Nándor</t>
  </si>
  <si>
    <t>Rutz Brigitta</t>
  </si>
  <si>
    <t>Sárközi Zsófia</t>
  </si>
  <si>
    <t>Sőregi Gergely</t>
  </si>
  <si>
    <t>Szabó Tímea</t>
  </si>
  <si>
    <t>Várszegi Olívia</t>
  </si>
  <si>
    <t>Vastag Tímea</t>
  </si>
  <si>
    <t>Vázsonyi Zsuzsa</t>
  </si>
  <si>
    <t>Vlcsek Andrea</t>
  </si>
  <si>
    <t>Wittmann Rita</t>
  </si>
  <si>
    <t>testnevelés</t>
  </si>
  <si>
    <t>számítástechnika</t>
  </si>
  <si>
    <t>üzleti gazdaságtan</t>
  </si>
  <si>
    <t>közgazdaságtan</t>
  </si>
  <si>
    <t>társadalmi ismeretek</t>
  </si>
  <si>
    <t>külalak</t>
  </si>
  <si>
    <t>Geregly Alexandra</t>
  </si>
  <si>
    <t>Váci Viktor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</si>
</sst>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9" formatCode="0.0000"/>
    <numFmt numFmtId="171" formatCode="#,##0\ &quot;tanuló&quot;"/>
    <numFmt numFmtId="172" formatCode="#,##0\ &quot;óra&quot;"/>
    <numFmt numFmtId="175" formatCode="#,##0.00\ &quot;óra&quot;"/>
    <numFmt numFmtId="176" formatCode="0\ &quot; tanuló&quot;"/>
    <numFmt numFmtId="177" formatCode="0\ &quot;fő&quot;"/>
  </numFmts>
  <fonts count="17" x14ac:knownFonts="1">
    <font>
      <sz val="10"/>
      <name val="Arial CE"/>
      <charset val="238"/>
    </font>
    <font>
      <b/>
      <sz val="10"/>
      <name val="Arial CE"/>
      <family val="2"/>
      <charset val="238"/>
    </font>
    <font>
      <i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 CE"/>
      <family val="2"/>
      <charset val="238"/>
    </font>
    <font>
      <b/>
      <u/>
      <sz val="10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color indexed="21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4"/>
      <color indexed="12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color indexed="21"/>
      <name val="Arial CE"/>
      <family val="2"/>
      <charset val="238"/>
    </font>
    <font>
      <sz val="10"/>
      <name val="Arial CE"/>
      <family val="2"/>
      <charset val="238"/>
    </font>
    <font>
      <sz val="12"/>
      <name val="Times New Roman"/>
      <family val="1"/>
    </font>
    <font>
      <sz val="10"/>
      <color theme="1"/>
      <name val="Arial CE"/>
      <charset val="238"/>
    </font>
    <font>
      <b/>
      <sz val="10"/>
      <color theme="1"/>
      <name val="Arial CE"/>
      <charset val="238"/>
    </font>
    <font>
      <b/>
      <sz val="14"/>
      <color theme="1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1" fillId="0" borderId="8" xfId="0" applyFont="1" applyBorder="1"/>
    <xf numFmtId="169" fontId="3" fillId="0" borderId="9" xfId="0" applyNumberFormat="1" applyFont="1" applyBorder="1"/>
    <xf numFmtId="0" fontId="1" fillId="0" borderId="10" xfId="0" applyFont="1" applyBorder="1" applyAlignment="1">
      <alignment horizontal="center" textRotation="45"/>
    </xf>
    <xf numFmtId="0" fontId="1" fillId="0" borderId="7" xfId="0" applyFont="1" applyBorder="1" applyAlignment="1">
      <alignment horizontal="center" textRotation="45"/>
    </xf>
    <xf numFmtId="0" fontId="1" fillId="0" borderId="11" xfId="0" applyFont="1" applyBorder="1" applyAlignment="1">
      <alignment horizontal="center" textRotation="45"/>
    </xf>
    <xf numFmtId="0" fontId="1" fillId="0" borderId="12" xfId="0" applyFont="1" applyBorder="1" applyAlignment="1">
      <alignment horizontal="center" textRotation="45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71" fontId="1" fillId="0" borderId="8" xfId="0" applyNumberFormat="1" applyFont="1" applyBorder="1" applyAlignment="1">
      <alignment horizontal="center"/>
    </xf>
    <xf numFmtId="172" fontId="0" fillId="0" borderId="16" xfId="0" applyNumberFormat="1" applyBorder="1" applyAlignment="1">
      <alignment horizontal="center"/>
    </xf>
    <xf numFmtId="172" fontId="0" fillId="0" borderId="17" xfId="0" applyNumberFormat="1" applyBorder="1" applyAlignment="1">
      <alignment horizontal="center"/>
    </xf>
    <xf numFmtId="175" fontId="0" fillId="0" borderId="16" xfId="0" applyNumberFormat="1" applyBorder="1" applyAlignment="1">
      <alignment horizontal="center"/>
    </xf>
    <xf numFmtId="175" fontId="0" fillId="0" borderId="17" xfId="0" applyNumberFormat="1" applyBorder="1" applyAlignment="1">
      <alignment horizontal="center"/>
    </xf>
    <xf numFmtId="0" fontId="0" fillId="0" borderId="0" xfId="0" applyBorder="1"/>
    <xf numFmtId="0" fontId="1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0" xfId="0" applyFont="1"/>
    <xf numFmtId="0" fontId="0" fillId="0" borderId="19" xfId="0" applyBorder="1"/>
    <xf numFmtId="0" fontId="0" fillId="0" borderId="20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177" fontId="0" fillId="0" borderId="16" xfId="0" applyNumberFormat="1" applyBorder="1"/>
    <xf numFmtId="177" fontId="0" fillId="0" borderId="17" xfId="0" applyNumberFormat="1" applyBorder="1"/>
    <xf numFmtId="177" fontId="0" fillId="0" borderId="21" xfId="0" applyNumberFormat="1" applyBorder="1"/>
    <xf numFmtId="0" fontId="10" fillId="0" borderId="22" xfId="0" applyFont="1" applyBorder="1" applyAlignment="1">
      <alignment horizontal="center"/>
    </xf>
    <xf numFmtId="172" fontId="10" fillId="0" borderId="21" xfId="0" applyNumberFormat="1" applyFont="1" applyBorder="1" applyAlignment="1">
      <alignment horizontal="center"/>
    </xf>
    <xf numFmtId="175" fontId="10" fillId="0" borderId="2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" fillId="0" borderId="25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3" fillId="0" borderId="26" xfId="0" applyFont="1" applyBorder="1" applyAlignment="1">
      <alignment horizontal="left" vertical="top" wrapText="1" indent="1"/>
    </xf>
    <xf numFmtId="0" fontId="1" fillId="0" borderId="0" xfId="0" applyFont="1" applyBorder="1"/>
    <xf numFmtId="0" fontId="13" fillId="0" borderId="27" xfId="0" applyFont="1" applyBorder="1" applyAlignment="1">
      <alignment horizontal="left" vertical="top" wrapText="1" indent="1"/>
    </xf>
    <xf numFmtId="0" fontId="12" fillId="2" borderId="14" xfId="0" applyFont="1" applyFill="1" applyBorder="1" applyAlignment="1" applyProtection="1">
      <alignment horizontal="center"/>
      <protection locked="0"/>
    </xf>
    <xf numFmtId="0" fontId="12" fillId="2" borderId="33" xfId="0" applyFont="1" applyFill="1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center"/>
      <protection locked="0"/>
    </xf>
    <xf numFmtId="1" fontId="1" fillId="2" borderId="33" xfId="0" applyNumberFormat="1" applyFont="1" applyFill="1" applyBorder="1" applyAlignment="1" applyProtection="1">
      <alignment horizontal="center"/>
      <protection locked="0"/>
    </xf>
    <xf numFmtId="1" fontId="1" fillId="2" borderId="34" xfId="0" applyNumberFormat="1" applyFont="1" applyFill="1" applyBorder="1" applyAlignment="1" applyProtection="1">
      <alignment horizontal="center"/>
      <protection locked="0"/>
    </xf>
    <xf numFmtId="2" fontId="8" fillId="2" borderId="35" xfId="0" applyNumberFormat="1" applyFont="1" applyFill="1" applyBorder="1"/>
    <xf numFmtId="2" fontId="6" fillId="2" borderId="35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/>
    <xf numFmtId="0" fontId="0" fillId="2" borderId="33" xfId="0" applyFill="1" applyBorder="1" applyAlignment="1">
      <alignment horizontal="center"/>
    </xf>
    <xf numFmtId="0" fontId="0" fillId="2" borderId="36" xfId="0" applyNumberFormat="1" applyFill="1" applyBorder="1"/>
    <xf numFmtId="0" fontId="0" fillId="2" borderId="37" xfId="0" applyFill="1" applyBorder="1"/>
    <xf numFmtId="0" fontId="0" fillId="2" borderId="25" xfId="0" applyFill="1" applyBorder="1" applyAlignment="1" applyProtection="1">
      <alignment horizontal="center"/>
      <protection locked="0"/>
    </xf>
    <xf numFmtId="0" fontId="0" fillId="2" borderId="35" xfId="0" applyFill="1" applyBorder="1" applyAlignment="1">
      <alignment horizontal="center"/>
    </xf>
    <xf numFmtId="0" fontId="12" fillId="2" borderId="30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2" fontId="8" fillId="2" borderId="13" xfId="0" applyNumberFormat="1" applyFont="1" applyFill="1" applyBorder="1"/>
    <xf numFmtId="2" fontId="6" fillId="2" borderId="13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8" fillId="2" borderId="38" xfId="0" applyNumberFormat="1" applyFont="1" applyFill="1" applyBorder="1"/>
    <xf numFmtId="2" fontId="6" fillId="2" borderId="15" xfId="0" applyNumberFormat="1" applyFont="1" applyFill="1" applyBorder="1" applyAlignment="1" applyProtection="1">
      <alignment horizontal="center"/>
      <protection locked="0"/>
    </xf>
    <xf numFmtId="0" fontId="6" fillId="2" borderId="15" xfId="0" applyFont="1" applyFill="1" applyBorder="1" applyAlignment="1" applyProtection="1">
      <alignment horizontal="center"/>
      <protection locked="0"/>
    </xf>
    <xf numFmtId="0" fontId="6" fillId="2" borderId="39" xfId="0" applyFont="1" applyFill="1" applyBorder="1" applyAlignment="1" applyProtection="1">
      <alignment horizontal="center"/>
      <protection locked="0"/>
    </xf>
    <xf numFmtId="1" fontId="1" fillId="2" borderId="30" xfId="0" applyNumberFormat="1" applyFont="1" applyFill="1" applyBorder="1" applyAlignment="1" applyProtection="1">
      <alignment horizontal="center"/>
      <protection locked="0"/>
    </xf>
    <xf numFmtId="0" fontId="6" fillId="2" borderId="40" xfId="0" applyFont="1" applyFill="1" applyBorder="1" applyAlignment="1" applyProtection="1">
      <alignment horizontal="center"/>
      <protection locked="0"/>
    </xf>
    <xf numFmtId="1" fontId="1" fillId="2" borderId="30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41" xfId="0" applyNumberFormat="1" applyFont="1" applyFill="1" applyBorder="1" applyProtection="1">
      <protection locked="0"/>
    </xf>
    <xf numFmtId="1" fontId="1" fillId="2" borderId="4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8" fillId="2" borderId="0" xfId="0" applyNumberFormat="1" applyFont="1" applyFill="1" applyBorder="1"/>
    <xf numFmtId="2" fontId="2" fillId="2" borderId="39" xfId="0" applyNumberFormat="1" applyFont="1" applyFill="1" applyBorder="1" applyProtection="1">
      <protection locked="0"/>
    </xf>
    <xf numFmtId="2" fontId="0" fillId="2" borderId="42" xfId="0" applyNumberFormat="1" applyFill="1" applyBorder="1"/>
    <xf numFmtId="0" fontId="0" fillId="2" borderId="43" xfId="0" applyFill="1" applyBorder="1" applyAlignment="1">
      <alignment horizontal="center"/>
    </xf>
    <xf numFmtId="0" fontId="0" fillId="2" borderId="44" xfId="0" applyNumberFormat="1" applyFill="1" applyBorder="1"/>
    <xf numFmtId="0" fontId="0" fillId="2" borderId="39" xfId="0" applyFill="1" applyBorder="1"/>
    <xf numFmtId="0" fontId="0" fillId="2" borderId="6" xfId="0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/>
    <xf numFmtId="2" fontId="11" fillId="2" borderId="10" xfId="0" applyNumberFormat="1" applyFont="1" applyFill="1" applyBorder="1" applyAlignment="1">
      <alignment horizontal="center"/>
    </xf>
    <xf numFmtId="2" fontId="11" fillId="2" borderId="45" xfId="0" applyNumberFormat="1" applyFont="1" applyFill="1" applyBorder="1" applyAlignment="1">
      <alignment horizontal="center"/>
    </xf>
    <xf numFmtId="2" fontId="9" fillId="2" borderId="12" xfId="0" applyNumberFormat="1" applyFont="1" applyFill="1" applyBorder="1"/>
    <xf numFmtId="2" fontId="2" fillId="2" borderId="12" xfId="0" applyNumberFormat="1" applyFont="1" applyFill="1" applyBorder="1" applyProtection="1">
      <protection locked="0"/>
    </xf>
    <xf numFmtId="2" fontId="0" fillId="2" borderId="10" xfId="0" applyNumberFormat="1" applyFill="1" applyBorder="1"/>
    <xf numFmtId="0" fontId="0" fillId="2" borderId="7" xfId="0" applyFill="1" applyBorder="1" applyAlignment="1">
      <alignment horizontal="center"/>
    </xf>
    <xf numFmtId="0" fontId="0" fillId="2" borderId="7" xfId="0" applyNumberFormat="1" applyFill="1" applyBorder="1"/>
    <xf numFmtId="0" fontId="0" fillId="2" borderId="34" xfId="0" applyFill="1" applyBorder="1"/>
    <xf numFmtId="0" fontId="3" fillId="2" borderId="3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8" xfId="0" applyFont="1" applyFill="1" applyBorder="1" applyAlignment="1">
      <alignment horizontal="center" textRotation="42"/>
    </xf>
    <xf numFmtId="0" fontId="4" fillId="2" borderId="10" xfId="0" applyFont="1" applyFill="1" applyBorder="1" applyAlignment="1">
      <alignment horizontal="center" textRotation="45"/>
    </xf>
    <xf numFmtId="0" fontId="4" fillId="2" borderId="7" xfId="0" applyFont="1" applyFill="1" applyBorder="1" applyAlignment="1">
      <alignment horizontal="center" textRotation="45"/>
    </xf>
    <xf numFmtId="0" fontId="4" fillId="2" borderId="7" xfId="0" applyFont="1" applyFill="1" applyBorder="1" applyAlignment="1" applyProtection="1">
      <alignment horizontal="center" textRotation="45"/>
      <protection locked="0"/>
    </xf>
    <xf numFmtId="0" fontId="4" fillId="2" borderId="8" xfId="0" applyFont="1" applyFill="1" applyBorder="1" applyAlignment="1" applyProtection="1">
      <alignment horizontal="center" textRotation="45"/>
      <protection locked="0"/>
    </xf>
    <xf numFmtId="0" fontId="1" fillId="2" borderId="45" xfId="0" applyFont="1" applyFill="1" applyBorder="1" applyAlignment="1">
      <alignment horizontal="center" textRotation="45"/>
    </xf>
    <xf numFmtId="0" fontId="1" fillId="2" borderId="12" xfId="0" applyFont="1" applyFill="1" applyBorder="1" applyAlignment="1">
      <alignment horizontal="center" textRotation="45"/>
    </xf>
    <xf numFmtId="0" fontId="1" fillId="2" borderId="10" xfId="0" applyFont="1" applyFill="1" applyBorder="1" applyAlignment="1">
      <alignment horizontal="center" textRotation="45"/>
    </xf>
    <xf numFmtId="0" fontId="1" fillId="2" borderId="7" xfId="0" applyFont="1" applyFill="1" applyBorder="1" applyAlignment="1">
      <alignment horizontal="center" textRotation="45"/>
    </xf>
    <xf numFmtId="0" fontId="1" fillId="2" borderId="8" xfId="0" applyFont="1" applyFill="1" applyBorder="1" applyAlignment="1">
      <alignment horizontal="center" textRotation="45"/>
    </xf>
    <xf numFmtId="0" fontId="1" fillId="2" borderId="37" xfId="0" applyFont="1" applyFill="1" applyBorder="1" applyAlignment="1"/>
    <xf numFmtId="0" fontId="1" fillId="2" borderId="46" xfId="0" applyFont="1" applyFill="1" applyBorder="1" applyAlignment="1">
      <alignment horizontal="center" textRotation="45"/>
    </xf>
    <xf numFmtId="0" fontId="1" fillId="2" borderId="47" xfId="0" applyFont="1" applyFill="1" applyBorder="1" applyAlignment="1">
      <alignment horizontal="center" textRotation="45"/>
    </xf>
    <xf numFmtId="0" fontId="1" fillId="2" borderId="0" xfId="0" applyFont="1" applyFill="1" applyBorder="1" applyAlignment="1">
      <alignment horizontal="center" textRotation="45"/>
    </xf>
    <xf numFmtId="0" fontId="14" fillId="0" borderId="1" xfId="0" applyFont="1" applyBorder="1"/>
    <xf numFmtId="0" fontId="14" fillId="0" borderId="2" xfId="0" applyFont="1" applyBorder="1"/>
    <xf numFmtId="0" fontId="15" fillId="2" borderId="48" xfId="0" applyFont="1" applyFill="1" applyBorder="1" applyAlignment="1">
      <alignment horizontal="center" textRotation="45"/>
    </xf>
    <xf numFmtId="0" fontId="14" fillId="2" borderId="49" xfId="0" applyFont="1" applyFill="1" applyBorder="1" applyAlignment="1" applyProtection="1">
      <alignment horizontal="center"/>
      <protection locked="0"/>
    </xf>
    <xf numFmtId="0" fontId="14" fillId="2" borderId="19" xfId="0" applyFont="1" applyFill="1" applyBorder="1" applyAlignment="1" applyProtection="1">
      <alignment horizontal="center"/>
      <protection locked="0"/>
    </xf>
    <xf numFmtId="0" fontId="14" fillId="2" borderId="20" xfId="0" applyFont="1" applyFill="1" applyBorder="1" applyAlignment="1" applyProtection="1">
      <alignment horizontal="center"/>
      <protection locked="0"/>
    </xf>
    <xf numFmtId="0" fontId="16" fillId="2" borderId="11" xfId="0" applyFont="1" applyFill="1" applyBorder="1" applyAlignment="1">
      <alignment horizontal="center"/>
    </xf>
    <xf numFmtId="0" fontId="14" fillId="0" borderId="0" xfId="0" applyFont="1"/>
    <xf numFmtId="176" fontId="0" fillId="0" borderId="0" xfId="0" applyNumberFormat="1" applyBorder="1"/>
    <xf numFmtId="0" fontId="1" fillId="0" borderId="0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28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5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r>
              <a:t>Tanulmányi eredmények megoszlása</a:t>
            </a:r>
          </a:p>
        </c:rich>
      </c:tx>
      <c:layout>
        <c:manualLayout>
          <c:xMode val="edge"/>
          <c:yMode val="edge"/>
          <c:x val="0.18403904393607604"/>
          <c:y val="1.55279503105590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680781758957655"/>
          <c:y val="0.13043498040048221"/>
          <c:w val="0.85667752442996747"/>
          <c:h val="0.760870719002812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 CE"/>
                    <a:ea typeface="Arial CE"/>
                    <a:cs typeface="Arial CE"/>
                  </a:defRPr>
                </a:pPr>
                <a:endParaRPr lang="hu-H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átlag!$AZ$5:$AZ$12</c:f>
              <c:numCache>
                <c:formatCode>General</c:formatCode>
                <c:ptCount val="8"/>
              </c:numCache>
            </c:numRef>
          </c:cat>
          <c:val>
            <c:numRef>
              <c:f>átlag!$BA$5:$BA$12</c:f>
              <c:numCache>
                <c:formatCode>0\ " tanuló"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9106816"/>
        <c:axId val="79108352"/>
      </c:barChart>
      <c:catAx>
        <c:axId val="79106816"/>
        <c:scaling>
          <c:orientation val="minMax"/>
        </c:scaling>
        <c:delete val="0"/>
        <c:axPos val="b"/>
        <c:numFmt formatCode="0.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79108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91083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\ &quot; tanuló&quot;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79106816"/>
        <c:crosses val="autoZero"/>
        <c:crossBetween val="between"/>
        <c:majorUnit val="1"/>
      </c:valAx>
      <c:spPr>
        <a:solidFill>
          <a:srgbClr val="C0C0C0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75" b="0" i="0" u="none" strike="noStrike" baseline="0">
          <a:solidFill>
            <a:srgbClr val="000000"/>
          </a:solidFill>
          <a:latin typeface="Arial CE"/>
          <a:ea typeface="Arial CE"/>
          <a:cs typeface="Arial CE"/>
        </a:defRPr>
      </a:pPr>
      <a:endParaRPr lang="hu-HU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19050</xdr:colOff>
      <xdr:row>13</xdr:row>
      <xdr:rowOff>47625</xdr:rowOff>
    </xdr:from>
    <xdr:to>
      <xdr:col>52</xdr:col>
      <xdr:colOff>9525</xdr:colOff>
      <xdr:row>28</xdr:row>
      <xdr:rowOff>114300</xdr:rowOff>
    </xdr:to>
    <xdr:graphicFrame macro="">
      <xdr:nvGraphicFramePr>
        <xdr:cNvPr id="1029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685"/>
  <sheetViews>
    <sheetView tabSelected="1" zoomScaleNormal="100" zoomScaleSheetLayoutView="100" workbookViewId="0">
      <selection activeCell="AR4" sqref="AR4:AS8"/>
    </sheetView>
  </sheetViews>
  <sheetFormatPr defaultRowHeight="12.75" x14ac:dyDescent="0.2"/>
  <cols>
    <col min="1" max="1" width="3.5703125" customWidth="1"/>
    <col min="2" max="2" width="21" customWidth="1"/>
    <col min="3" max="9" width="4.5703125" bestFit="1" customWidth="1"/>
    <col min="10" max="11" width="4.5703125" customWidth="1"/>
    <col min="12" max="14" width="4.5703125" bestFit="1" customWidth="1"/>
    <col min="15" max="15" width="4.5703125" style="14" customWidth="1"/>
    <col min="16" max="16" width="4.7109375" style="14" customWidth="1"/>
    <col min="17" max="17" width="7.5703125" customWidth="1"/>
    <col min="18" max="18" width="5.5703125" bestFit="1" customWidth="1"/>
    <col min="19" max="19" width="6.140625" customWidth="1"/>
    <col min="20" max="20" width="7.140625" customWidth="1"/>
    <col min="21" max="21" width="3.7109375" customWidth="1"/>
    <col min="22" max="22" width="1.42578125" customWidth="1"/>
    <col min="23" max="23" width="7.5703125" bestFit="1" customWidth="1"/>
    <col min="24" max="24" width="4.42578125" style="127" bestFit="1" customWidth="1"/>
    <col min="25" max="25" width="7.7109375" customWidth="1"/>
    <col min="27" max="27" width="5.5703125" customWidth="1"/>
    <col min="28" max="28" width="4.85546875" customWidth="1"/>
    <col min="30" max="30" width="8.140625" customWidth="1"/>
    <col min="31" max="31" width="2" style="14" customWidth="1"/>
    <col min="32" max="43" width="4.42578125" style="14" bestFit="1" customWidth="1"/>
    <col min="44" max="45" width="4.42578125" style="14" customWidth="1"/>
    <col min="46" max="46" width="4.42578125" style="14" bestFit="1" customWidth="1"/>
    <col min="47" max="47" width="3" style="14" customWidth="1"/>
    <col min="48" max="48" width="14.85546875" bestFit="1" customWidth="1"/>
    <col min="49" max="49" width="11" customWidth="1"/>
    <col min="50" max="50" width="8.7109375" bestFit="1" customWidth="1"/>
    <col min="51" max="51" width="2.7109375" customWidth="1"/>
    <col min="52" max="52" width="7.7109375" bestFit="1" customWidth="1"/>
    <col min="53" max="53" width="9.7109375" customWidth="1"/>
    <col min="54" max="54" width="2" customWidth="1"/>
    <col min="55" max="55" width="1.7109375" customWidth="1"/>
    <col min="56" max="56" width="9" bestFit="1" customWidth="1"/>
    <col min="57" max="57" width="4.140625" customWidth="1"/>
  </cols>
  <sheetData>
    <row r="1" spans="1:57" x14ac:dyDescent="0.2">
      <c r="A1" s="137" t="s">
        <v>70</v>
      </c>
      <c r="B1" s="13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44"/>
      <c r="P1" s="44"/>
      <c r="Q1" s="1"/>
      <c r="R1" s="1"/>
      <c r="S1" s="1"/>
      <c r="T1" s="1"/>
      <c r="U1" s="1"/>
      <c r="V1" s="1"/>
      <c r="W1" s="1"/>
      <c r="X1" s="120"/>
      <c r="Y1" s="30"/>
      <c r="Z1" s="26"/>
      <c r="AA1" s="26"/>
      <c r="AB1" s="26"/>
      <c r="AC1" s="26"/>
      <c r="AD1" s="26"/>
    </row>
    <row r="2" spans="1:57" ht="13.5" thickBo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5"/>
      <c r="P2" s="45"/>
      <c r="Q2" s="2"/>
      <c r="R2" s="2"/>
      <c r="S2" s="2"/>
      <c r="T2" s="2"/>
      <c r="U2" s="2"/>
      <c r="V2" s="1"/>
      <c r="W2" s="2"/>
      <c r="X2" s="121"/>
      <c r="Y2" s="31"/>
      <c r="Z2" s="26"/>
      <c r="AA2" s="26"/>
      <c r="AB2" s="26"/>
      <c r="AC2" s="26"/>
      <c r="AD2" s="26"/>
      <c r="AE2" s="130" t="s">
        <v>59</v>
      </c>
      <c r="AF2" s="130"/>
      <c r="AG2" s="130"/>
    </row>
    <row r="3" spans="1:57" ht="83.25" thickTop="1" thickBot="1" x14ac:dyDescent="0.25">
      <c r="A3" s="3"/>
      <c r="B3" s="106" t="s">
        <v>36</v>
      </c>
      <c r="C3" s="107" t="s">
        <v>37</v>
      </c>
      <c r="D3" s="108" t="s">
        <v>38</v>
      </c>
      <c r="E3" s="108" t="s">
        <v>41</v>
      </c>
      <c r="F3" s="108" t="s">
        <v>40</v>
      </c>
      <c r="G3" s="108" t="s">
        <v>39</v>
      </c>
      <c r="H3" s="108" t="s">
        <v>42</v>
      </c>
      <c r="I3" s="109" t="s">
        <v>99</v>
      </c>
      <c r="J3" s="109" t="s">
        <v>100</v>
      </c>
      <c r="K3" s="109" t="s">
        <v>101</v>
      </c>
      <c r="L3" s="109" t="s">
        <v>102</v>
      </c>
      <c r="M3" s="109" t="s">
        <v>103</v>
      </c>
      <c r="N3" s="109" t="s">
        <v>104</v>
      </c>
      <c r="O3" s="109"/>
      <c r="P3" s="110"/>
      <c r="Q3" s="111" t="s">
        <v>43</v>
      </c>
      <c r="R3" s="112" t="s">
        <v>69</v>
      </c>
      <c r="S3" s="113" t="s">
        <v>44</v>
      </c>
      <c r="T3" s="114" t="s">
        <v>45</v>
      </c>
      <c r="U3" s="115" t="s">
        <v>49</v>
      </c>
      <c r="V3" s="116"/>
      <c r="W3" s="117" t="s">
        <v>46</v>
      </c>
      <c r="X3" s="122" t="s">
        <v>47</v>
      </c>
      <c r="Y3" s="118" t="s">
        <v>48</v>
      </c>
      <c r="Z3" s="119"/>
      <c r="AA3" s="119"/>
      <c r="AB3" s="119"/>
      <c r="AC3" s="32"/>
      <c r="AD3" s="32"/>
      <c r="AE3" s="15"/>
      <c r="AF3" s="10" t="str">
        <f t="shared" ref="AF3:AS3" si="0">C$3</f>
        <v>irodalom</v>
      </c>
      <c r="AG3" s="11" t="str">
        <f t="shared" si="0"/>
        <v>nyelvtan</v>
      </c>
      <c r="AH3" s="11" t="str">
        <f t="shared" si="0"/>
        <v>német</v>
      </c>
      <c r="AI3" s="11" t="str">
        <f t="shared" si="0"/>
        <v>angol</v>
      </c>
      <c r="AJ3" s="11" t="str">
        <f t="shared" si="0"/>
        <v>történelem</v>
      </c>
      <c r="AK3" s="11" t="str">
        <f t="shared" si="0"/>
        <v>matek</v>
      </c>
      <c r="AL3" s="11" t="str">
        <f t="shared" si="0"/>
        <v>testnevelés</v>
      </c>
      <c r="AM3" s="11" t="str">
        <f t="shared" si="0"/>
        <v>számítástechnika</v>
      </c>
      <c r="AN3" s="11" t="str">
        <f t="shared" si="0"/>
        <v>üzleti gazdaságtan</v>
      </c>
      <c r="AO3" s="11" t="str">
        <f t="shared" si="0"/>
        <v>közgazdaságtan</v>
      </c>
      <c r="AP3" s="11" t="str">
        <f t="shared" si="0"/>
        <v>társadalmi ismeretek</v>
      </c>
      <c r="AQ3" s="11" t="str">
        <f t="shared" si="0"/>
        <v>külalak</v>
      </c>
      <c r="AR3" s="11">
        <f t="shared" si="0"/>
        <v>0</v>
      </c>
      <c r="AS3" s="12">
        <f t="shared" si="0"/>
        <v>0</v>
      </c>
      <c r="AT3" s="13" t="s">
        <v>51</v>
      </c>
      <c r="AV3" s="26"/>
      <c r="AW3" s="26"/>
    </row>
    <row r="4" spans="1:57" ht="17.25" thickTop="1" thickBot="1" x14ac:dyDescent="0.25">
      <c r="A4" s="4" t="s">
        <v>0</v>
      </c>
      <c r="B4" s="48" t="s">
        <v>73</v>
      </c>
      <c r="C4" s="49">
        <v>4</v>
      </c>
      <c r="D4" s="50">
        <v>4</v>
      </c>
      <c r="E4" s="51">
        <v>4</v>
      </c>
      <c r="F4" s="51"/>
      <c r="G4" s="51">
        <v>4</v>
      </c>
      <c r="H4" s="51">
        <v>3</v>
      </c>
      <c r="I4" s="51">
        <v>5</v>
      </c>
      <c r="J4" s="51">
        <v>5</v>
      </c>
      <c r="K4" s="51">
        <v>5</v>
      </c>
      <c r="L4" s="51">
        <v>5</v>
      </c>
      <c r="M4" s="51">
        <v>5</v>
      </c>
      <c r="N4" s="51">
        <v>5</v>
      </c>
      <c r="O4" s="52"/>
      <c r="P4" s="53"/>
      <c r="Q4" s="54"/>
      <c r="R4" s="55">
        <v>4.18</v>
      </c>
      <c r="S4" s="56"/>
      <c r="T4" s="57"/>
      <c r="U4" s="58"/>
      <c r="V4" s="59"/>
      <c r="W4" s="60">
        <v>24</v>
      </c>
      <c r="X4" s="123">
        <v>0</v>
      </c>
      <c r="Y4" s="61"/>
      <c r="Z4" s="26"/>
      <c r="AA4" s="33"/>
      <c r="AB4" s="33"/>
      <c r="AC4" s="26"/>
      <c r="AD4" s="26"/>
      <c r="AE4" s="16">
        <f>AE5+1</f>
        <v>5</v>
      </c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8"/>
      <c r="AV4" s="20" t="s">
        <v>52</v>
      </c>
      <c r="AW4" s="21"/>
      <c r="AX4" s="14"/>
      <c r="AZ4" s="129"/>
      <c r="BA4" s="129"/>
      <c r="BB4" s="129"/>
      <c r="BD4" s="29" t="s">
        <v>60</v>
      </c>
    </row>
    <row r="5" spans="1:57" ht="17.25" thickTop="1" thickBot="1" x14ac:dyDescent="0.25">
      <c r="A5" s="4" t="s">
        <v>1</v>
      </c>
      <c r="B5" s="46" t="s">
        <v>74</v>
      </c>
      <c r="C5" s="62">
        <v>3</v>
      </c>
      <c r="D5" s="63">
        <v>2</v>
      </c>
      <c r="E5" s="64">
        <v>2</v>
      </c>
      <c r="F5" s="64"/>
      <c r="G5" s="64">
        <v>3</v>
      </c>
      <c r="H5" s="64">
        <v>2</v>
      </c>
      <c r="I5" s="64">
        <v>3</v>
      </c>
      <c r="J5" s="64">
        <v>3</v>
      </c>
      <c r="K5" s="64">
        <v>4</v>
      </c>
      <c r="L5" s="64">
        <v>3</v>
      </c>
      <c r="M5" s="64">
        <v>5</v>
      </c>
      <c r="N5" s="64">
        <v>4</v>
      </c>
      <c r="O5" s="65"/>
      <c r="P5" s="66"/>
      <c r="Q5" s="67"/>
      <c r="R5" s="68">
        <v>3.55</v>
      </c>
      <c r="S5" s="56"/>
      <c r="T5" s="57"/>
      <c r="U5" s="58"/>
      <c r="V5" s="59"/>
      <c r="W5" s="69">
        <v>75</v>
      </c>
      <c r="X5" s="124">
        <v>2</v>
      </c>
      <c r="Y5" s="70"/>
      <c r="Z5" s="26"/>
      <c r="AA5" s="33"/>
      <c r="AB5" s="33"/>
      <c r="AC5" s="26"/>
      <c r="AD5" s="26"/>
      <c r="AE5" s="19">
        <f>AE6+1</f>
        <v>4</v>
      </c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8"/>
      <c r="AV5" s="27"/>
      <c r="AW5" s="28"/>
      <c r="AX5" s="14"/>
      <c r="AZ5" s="47"/>
      <c r="BA5" s="128"/>
      <c r="BB5" s="26"/>
      <c r="BD5" s="43" t="s">
        <v>61</v>
      </c>
      <c r="BE5" s="34">
        <f>COUNTIF($U$4:$U$41,1)</f>
        <v>0</v>
      </c>
    </row>
    <row r="6" spans="1:57" ht="16.5" thickTop="1" x14ac:dyDescent="0.2">
      <c r="A6" s="4" t="s">
        <v>2</v>
      </c>
      <c r="B6" s="46" t="s">
        <v>75</v>
      </c>
      <c r="C6" s="62">
        <v>3</v>
      </c>
      <c r="D6" s="63">
        <v>4</v>
      </c>
      <c r="E6" s="64">
        <v>3</v>
      </c>
      <c r="F6" s="64"/>
      <c r="G6" s="64">
        <v>2</v>
      </c>
      <c r="H6" s="64">
        <v>3</v>
      </c>
      <c r="I6" s="64">
        <v>3</v>
      </c>
      <c r="J6" s="64">
        <v>4</v>
      </c>
      <c r="K6" s="64">
        <v>4</v>
      </c>
      <c r="L6" s="64">
        <v>4</v>
      </c>
      <c r="M6" s="64">
        <v>5</v>
      </c>
      <c r="N6" s="64">
        <v>4</v>
      </c>
      <c r="O6" s="65"/>
      <c r="P6" s="71"/>
      <c r="Q6" s="72"/>
      <c r="R6" s="73">
        <v>3.09</v>
      </c>
      <c r="S6" s="56"/>
      <c r="T6" s="57"/>
      <c r="U6" s="58"/>
      <c r="V6" s="59"/>
      <c r="W6" s="69">
        <v>89</v>
      </c>
      <c r="X6" s="124">
        <v>1</v>
      </c>
      <c r="Y6" s="70"/>
      <c r="Z6" s="26"/>
      <c r="AA6" s="33"/>
      <c r="AB6" s="33"/>
      <c r="AC6" s="26"/>
      <c r="AD6" s="26"/>
      <c r="AE6" s="19">
        <f>AE7+1</f>
        <v>3</v>
      </c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8"/>
      <c r="AV6" s="135" t="s">
        <v>53</v>
      </c>
      <c r="AW6" s="136"/>
      <c r="AX6" s="22"/>
      <c r="AZ6" s="47"/>
      <c r="BA6" s="128"/>
      <c r="BB6" s="26"/>
      <c r="BD6" s="5" t="s">
        <v>62</v>
      </c>
      <c r="BE6" s="35">
        <f>COUNTIF($U$4:$U$41,2)</f>
        <v>0</v>
      </c>
    </row>
    <row r="7" spans="1:57" ht="15.75" x14ac:dyDescent="0.2">
      <c r="A7" s="4" t="s">
        <v>3</v>
      </c>
      <c r="B7" s="46" t="s">
        <v>105</v>
      </c>
      <c r="C7" s="62">
        <v>2</v>
      </c>
      <c r="D7" s="63">
        <v>4</v>
      </c>
      <c r="E7" s="64">
        <v>4</v>
      </c>
      <c r="F7" s="64"/>
      <c r="G7" s="64">
        <v>2</v>
      </c>
      <c r="H7" s="64">
        <v>3</v>
      </c>
      <c r="I7" s="64">
        <v>4</v>
      </c>
      <c r="J7" s="64">
        <v>4</v>
      </c>
      <c r="K7" s="64">
        <v>2</v>
      </c>
      <c r="L7" s="64">
        <v>3</v>
      </c>
      <c r="M7" s="64">
        <v>6</v>
      </c>
      <c r="N7" s="64">
        <v>6</v>
      </c>
      <c r="O7" s="65"/>
      <c r="P7" s="71"/>
      <c r="Q7" s="72"/>
      <c r="R7" s="73">
        <v>3.27</v>
      </c>
      <c r="S7" s="56"/>
      <c r="T7" s="57"/>
      <c r="U7" s="58"/>
      <c r="V7" s="59"/>
      <c r="W7" s="69">
        <v>55</v>
      </c>
      <c r="X7" s="124">
        <v>3</v>
      </c>
      <c r="Y7" s="70"/>
      <c r="Z7" s="26"/>
      <c r="AA7" s="33"/>
      <c r="AB7" s="33"/>
      <c r="AC7" s="26"/>
      <c r="AD7" s="26"/>
      <c r="AE7" s="19">
        <f>AE8+1</f>
        <v>2</v>
      </c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8"/>
      <c r="AV7" s="133" t="s">
        <v>54</v>
      </c>
      <c r="AW7" s="134"/>
      <c r="AX7" s="23"/>
      <c r="AZ7" s="47"/>
      <c r="BA7" s="128"/>
      <c r="BB7" s="26"/>
      <c r="BD7" s="5" t="s">
        <v>63</v>
      </c>
      <c r="BE7" s="35">
        <f>COUNTIF($U$4:$U$41,3)</f>
        <v>0</v>
      </c>
    </row>
    <row r="8" spans="1:57" ht="16.5" thickBot="1" x14ac:dyDescent="0.25">
      <c r="A8" s="4" t="s">
        <v>4</v>
      </c>
      <c r="B8" s="46" t="s">
        <v>76</v>
      </c>
      <c r="C8" s="62">
        <v>4</v>
      </c>
      <c r="D8" s="63">
        <v>4</v>
      </c>
      <c r="E8" s="64"/>
      <c r="F8" s="64">
        <v>3</v>
      </c>
      <c r="G8" s="64">
        <v>3</v>
      </c>
      <c r="H8" s="64">
        <v>2</v>
      </c>
      <c r="I8" s="64">
        <v>5</v>
      </c>
      <c r="J8" s="64">
        <v>3</v>
      </c>
      <c r="K8" s="64">
        <v>3</v>
      </c>
      <c r="L8" s="64">
        <v>3</v>
      </c>
      <c r="M8" s="64">
        <v>5</v>
      </c>
      <c r="N8" s="64">
        <v>5</v>
      </c>
      <c r="O8" s="65"/>
      <c r="P8" s="71"/>
      <c r="Q8" s="72"/>
      <c r="R8" s="73">
        <v>3.45</v>
      </c>
      <c r="S8" s="56"/>
      <c r="T8" s="57"/>
      <c r="U8" s="58"/>
      <c r="V8" s="59"/>
      <c r="W8" s="69">
        <v>61</v>
      </c>
      <c r="X8" s="124">
        <v>2</v>
      </c>
      <c r="Y8" s="70"/>
      <c r="Z8" s="26"/>
      <c r="AA8" s="33"/>
      <c r="AB8" s="33"/>
      <c r="AC8" s="26"/>
      <c r="AD8" s="26"/>
      <c r="AE8" s="37">
        <v>1</v>
      </c>
      <c r="AF8" s="40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2"/>
      <c r="AT8" s="37"/>
      <c r="AV8" s="131" t="s">
        <v>55</v>
      </c>
      <c r="AW8" s="132"/>
      <c r="AX8" s="38"/>
      <c r="AZ8" s="47"/>
      <c r="BA8" s="128"/>
      <c r="BB8" s="26"/>
      <c r="BD8" s="5" t="s">
        <v>64</v>
      </c>
      <c r="BE8" s="35">
        <f>COUNTIF($U$4:$U$41,4)</f>
        <v>0</v>
      </c>
    </row>
    <row r="9" spans="1:57" ht="17.25" thickTop="1" thickBot="1" x14ac:dyDescent="0.25">
      <c r="A9" s="4" t="s">
        <v>5</v>
      </c>
      <c r="B9" s="46" t="s">
        <v>77</v>
      </c>
      <c r="C9" s="62">
        <v>5</v>
      </c>
      <c r="D9" s="63">
        <v>4</v>
      </c>
      <c r="E9" s="64"/>
      <c r="F9" s="64">
        <v>5</v>
      </c>
      <c r="G9" s="64">
        <v>5</v>
      </c>
      <c r="H9" s="64">
        <v>2</v>
      </c>
      <c r="I9" s="64">
        <v>5</v>
      </c>
      <c r="J9" s="64">
        <v>4</v>
      </c>
      <c r="K9" s="64">
        <v>5</v>
      </c>
      <c r="L9" s="64">
        <v>5</v>
      </c>
      <c r="M9" s="64">
        <v>5</v>
      </c>
      <c r="N9" s="64">
        <v>5</v>
      </c>
      <c r="O9" s="65"/>
      <c r="P9" s="71"/>
      <c r="Q9" s="72"/>
      <c r="R9" s="73">
        <v>4.6399999999999997</v>
      </c>
      <c r="S9" s="56"/>
      <c r="T9" s="57"/>
      <c r="U9" s="58"/>
      <c r="V9" s="59"/>
      <c r="W9" s="69">
        <v>40</v>
      </c>
      <c r="X9" s="124">
        <v>0</v>
      </c>
      <c r="Y9" s="70"/>
      <c r="Z9" s="26"/>
      <c r="AA9" s="33"/>
      <c r="AB9" s="33"/>
      <c r="AC9" s="26"/>
      <c r="AD9" s="26"/>
      <c r="AV9" s="14"/>
      <c r="AW9" s="14"/>
      <c r="AX9" s="14"/>
      <c r="AZ9" s="47"/>
      <c r="BA9" s="128"/>
      <c r="BB9" s="26"/>
      <c r="BD9" s="5" t="s">
        <v>65</v>
      </c>
      <c r="BE9" s="35">
        <f>COUNTIF($U$4:$U$41,5)</f>
        <v>0</v>
      </c>
    </row>
    <row r="10" spans="1:57" ht="16.5" thickTop="1" x14ac:dyDescent="0.2">
      <c r="A10" s="4" t="s">
        <v>6</v>
      </c>
      <c r="B10" s="46" t="s">
        <v>78</v>
      </c>
      <c r="C10" s="62">
        <v>3</v>
      </c>
      <c r="D10" s="63">
        <v>3</v>
      </c>
      <c r="E10" s="64"/>
      <c r="F10" s="64">
        <v>3</v>
      </c>
      <c r="G10" s="64">
        <v>2</v>
      </c>
      <c r="H10" s="64">
        <v>2</v>
      </c>
      <c r="I10" s="64">
        <v>4</v>
      </c>
      <c r="J10" s="64">
        <v>4</v>
      </c>
      <c r="K10" s="64">
        <v>3</v>
      </c>
      <c r="L10" s="64">
        <v>3</v>
      </c>
      <c r="M10" s="64">
        <v>5</v>
      </c>
      <c r="N10" s="64">
        <v>5</v>
      </c>
      <c r="O10" s="65"/>
      <c r="P10" s="71"/>
      <c r="Q10" s="72"/>
      <c r="R10" s="73">
        <v>3.45</v>
      </c>
      <c r="S10" s="56"/>
      <c r="T10" s="57"/>
      <c r="U10" s="58"/>
      <c r="V10" s="59"/>
      <c r="W10" s="69">
        <v>47</v>
      </c>
      <c r="X10" s="124">
        <v>0</v>
      </c>
      <c r="Y10" s="70"/>
      <c r="Z10" s="26"/>
      <c r="AA10" s="33"/>
      <c r="AB10" s="33"/>
      <c r="AC10" s="26"/>
      <c r="AD10" s="26"/>
      <c r="AV10" s="135" t="s">
        <v>56</v>
      </c>
      <c r="AW10" s="136"/>
      <c r="AX10" s="24"/>
      <c r="AZ10" s="47"/>
      <c r="BA10" s="128"/>
      <c r="BB10" s="26"/>
      <c r="BD10" s="5" t="s">
        <v>66</v>
      </c>
      <c r="BE10" s="35">
        <f>COUNTIF($U$4:$U$41,6)</f>
        <v>0</v>
      </c>
    </row>
    <row r="11" spans="1:57" ht="15.75" x14ac:dyDescent="0.2">
      <c r="A11" s="4" t="s">
        <v>7</v>
      </c>
      <c r="B11" s="46" t="s">
        <v>79</v>
      </c>
      <c r="C11" s="62">
        <v>2</v>
      </c>
      <c r="D11" s="63">
        <v>3</v>
      </c>
      <c r="E11" s="64">
        <v>2</v>
      </c>
      <c r="F11" s="64"/>
      <c r="G11" s="64">
        <v>2</v>
      </c>
      <c r="H11" s="64">
        <v>2</v>
      </c>
      <c r="I11" s="64">
        <v>4</v>
      </c>
      <c r="J11" s="64">
        <v>3</v>
      </c>
      <c r="K11" s="64">
        <v>3</v>
      </c>
      <c r="L11" s="64">
        <v>2</v>
      </c>
      <c r="M11" s="64">
        <v>5</v>
      </c>
      <c r="N11" s="64">
        <v>4</v>
      </c>
      <c r="O11" s="65"/>
      <c r="P11" s="71"/>
      <c r="Q11" s="72"/>
      <c r="R11" s="73">
        <v>2.73</v>
      </c>
      <c r="S11" s="56"/>
      <c r="T11" s="57"/>
      <c r="U11" s="58"/>
      <c r="V11" s="59"/>
      <c r="W11" s="69">
        <v>53</v>
      </c>
      <c r="X11" s="124">
        <v>25</v>
      </c>
      <c r="Y11" s="70"/>
      <c r="Z11" s="26"/>
      <c r="AA11" s="33"/>
      <c r="AB11" s="33"/>
      <c r="AC11" s="26"/>
      <c r="AD11" s="26"/>
      <c r="AV11" s="133" t="s">
        <v>58</v>
      </c>
      <c r="AW11" s="134"/>
      <c r="AX11" s="25"/>
      <c r="AY11" s="14"/>
      <c r="AZ11" s="47"/>
      <c r="BA11" s="128"/>
      <c r="BB11" s="26"/>
      <c r="BD11" s="5" t="s">
        <v>67</v>
      </c>
      <c r="BE11" s="35">
        <f>COUNTIF($U$4:$U$41,7)</f>
        <v>0</v>
      </c>
    </row>
    <row r="12" spans="1:57" ht="16.5" thickBot="1" x14ac:dyDescent="0.25">
      <c r="A12" s="4" t="s">
        <v>8</v>
      </c>
      <c r="B12" s="46" t="s">
        <v>80</v>
      </c>
      <c r="C12" s="62">
        <v>3</v>
      </c>
      <c r="D12" s="63">
        <v>3</v>
      </c>
      <c r="E12" s="64"/>
      <c r="F12" s="64">
        <v>3</v>
      </c>
      <c r="G12" s="64">
        <v>2</v>
      </c>
      <c r="H12" s="64">
        <v>1</v>
      </c>
      <c r="I12" s="64">
        <v>5</v>
      </c>
      <c r="J12" s="64">
        <v>3</v>
      </c>
      <c r="K12" s="64">
        <v>3</v>
      </c>
      <c r="L12" s="64">
        <v>3</v>
      </c>
      <c r="M12" s="64">
        <v>4</v>
      </c>
      <c r="N12" s="64">
        <v>5</v>
      </c>
      <c r="O12" s="65"/>
      <c r="P12" s="71"/>
      <c r="Q12" s="72"/>
      <c r="R12" s="73">
        <v>2.73</v>
      </c>
      <c r="S12" s="56"/>
      <c r="T12" s="57"/>
      <c r="U12" s="58"/>
      <c r="V12" s="59"/>
      <c r="W12" s="69">
        <v>57</v>
      </c>
      <c r="X12" s="124">
        <v>5</v>
      </c>
      <c r="Y12" s="70"/>
      <c r="Z12" s="26"/>
      <c r="AA12" s="33"/>
      <c r="AB12" s="33"/>
      <c r="AC12" s="26"/>
      <c r="AD12" s="26"/>
      <c r="AV12" s="131" t="s">
        <v>57</v>
      </c>
      <c r="AW12" s="132"/>
      <c r="AX12" s="39"/>
      <c r="AY12" s="14"/>
      <c r="AZ12" s="47"/>
      <c r="BA12" s="128"/>
      <c r="BB12" s="26"/>
      <c r="BD12" s="6" t="s">
        <v>68</v>
      </c>
      <c r="BE12" s="36">
        <f>COUNTIF($U$4:$U$41,8)</f>
        <v>0</v>
      </c>
    </row>
    <row r="13" spans="1:57" ht="16.5" thickTop="1" x14ac:dyDescent="0.2">
      <c r="A13" s="4" t="s">
        <v>9</v>
      </c>
      <c r="B13" s="46" t="s">
        <v>81</v>
      </c>
      <c r="C13" s="62">
        <v>3</v>
      </c>
      <c r="D13" s="63">
        <v>3</v>
      </c>
      <c r="E13" s="64"/>
      <c r="F13" s="64">
        <v>2</v>
      </c>
      <c r="G13" s="64">
        <v>2</v>
      </c>
      <c r="H13" s="64">
        <v>3</v>
      </c>
      <c r="I13" s="64">
        <v>5</v>
      </c>
      <c r="J13" s="64">
        <v>5</v>
      </c>
      <c r="K13" s="64">
        <v>2</v>
      </c>
      <c r="L13" s="64">
        <v>4</v>
      </c>
      <c r="M13" s="64">
        <v>5</v>
      </c>
      <c r="N13" s="64">
        <v>5</v>
      </c>
      <c r="O13" s="65"/>
      <c r="P13" s="71"/>
      <c r="Q13" s="72"/>
      <c r="R13" s="73">
        <v>3.64</v>
      </c>
      <c r="S13" s="56"/>
      <c r="T13" s="57"/>
      <c r="U13" s="58"/>
      <c r="V13" s="59"/>
      <c r="W13" s="69">
        <v>70</v>
      </c>
      <c r="X13" s="124">
        <v>0</v>
      </c>
      <c r="Y13" s="70"/>
      <c r="Z13" s="26"/>
      <c r="AA13" s="33"/>
      <c r="AB13" s="33"/>
      <c r="AC13" s="26"/>
      <c r="AD13" s="26"/>
      <c r="AY13" s="14"/>
    </row>
    <row r="14" spans="1:57" ht="15.75" x14ac:dyDescent="0.2">
      <c r="A14" s="4" t="s">
        <v>10</v>
      </c>
      <c r="B14" s="46" t="s">
        <v>82</v>
      </c>
      <c r="C14" s="62">
        <v>3</v>
      </c>
      <c r="D14" s="63">
        <v>3</v>
      </c>
      <c r="E14" s="64"/>
      <c r="F14" s="64">
        <v>2</v>
      </c>
      <c r="G14" s="64">
        <v>2</v>
      </c>
      <c r="H14" s="64">
        <v>2</v>
      </c>
      <c r="I14" s="64">
        <v>4</v>
      </c>
      <c r="J14" s="64">
        <v>3</v>
      </c>
      <c r="K14" s="64">
        <v>3</v>
      </c>
      <c r="L14" s="64">
        <v>3</v>
      </c>
      <c r="M14" s="64">
        <v>5</v>
      </c>
      <c r="N14" s="64">
        <v>5</v>
      </c>
      <c r="O14" s="65"/>
      <c r="P14" s="71"/>
      <c r="Q14" s="72"/>
      <c r="R14" s="73">
        <v>3.36</v>
      </c>
      <c r="S14" s="56"/>
      <c r="T14" s="57"/>
      <c r="U14" s="58"/>
      <c r="V14" s="59"/>
      <c r="W14" s="69">
        <v>36</v>
      </c>
      <c r="X14" s="124">
        <v>1</v>
      </c>
      <c r="Y14" s="70"/>
      <c r="Z14" s="26"/>
      <c r="AA14" s="33"/>
      <c r="AB14" s="33"/>
      <c r="AC14" s="26"/>
      <c r="AD14" s="26"/>
      <c r="AY14" s="14"/>
    </row>
    <row r="15" spans="1:57" ht="15.75" x14ac:dyDescent="0.2">
      <c r="A15" s="4" t="s">
        <v>11</v>
      </c>
      <c r="B15" s="46" t="s">
        <v>83</v>
      </c>
      <c r="C15" s="62">
        <v>4</v>
      </c>
      <c r="D15" s="63">
        <v>4</v>
      </c>
      <c r="E15" s="64">
        <v>4</v>
      </c>
      <c r="F15" s="64"/>
      <c r="G15" s="64">
        <v>2</v>
      </c>
      <c r="H15" s="64">
        <v>2</v>
      </c>
      <c r="I15" s="64">
        <v>5</v>
      </c>
      <c r="J15" s="64">
        <v>4</v>
      </c>
      <c r="K15" s="64">
        <v>3</v>
      </c>
      <c r="L15" s="64">
        <v>4</v>
      </c>
      <c r="M15" s="64">
        <v>5</v>
      </c>
      <c r="N15" s="64">
        <v>5</v>
      </c>
      <c r="O15" s="65"/>
      <c r="P15" s="71"/>
      <c r="Q15" s="72"/>
      <c r="R15" s="73">
        <v>3.91</v>
      </c>
      <c r="S15" s="56"/>
      <c r="T15" s="57"/>
      <c r="U15" s="58"/>
      <c r="V15" s="59"/>
      <c r="W15" s="69">
        <v>111</v>
      </c>
      <c r="X15" s="124">
        <v>4</v>
      </c>
      <c r="Y15" s="70"/>
      <c r="Z15" s="26"/>
      <c r="AA15" s="33"/>
      <c r="AB15" s="33"/>
      <c r="AC15" s="26"/>
      <c r="AD15" s="26"/>
      <c r="AY15" s="14"/>
    </row>
    <row r="16" spans="1:57" ht="15.75" x14ac:dyDescent="0.2">
      <c r="A16" s="4" t="s">
        <v>12</v>
      </c>
      <c r="B16" s="46" t="s">
        <v>84</v>
      </c>
      <c r="C16" s="62">
        <v>3</v>
      </c>
      <c r="D16" s="63">
        <v>4</v>
      </c>
      <c r="E16" s="64"/>
      <c r="F16" s="64">
        <v>3</v>
      </c>
      <c r="G16" s="64">
        <v>3</v>
      </c>
      <c r="H16" s="64">
        <v>2</v>
      </c>
      <c r="I16" s="64">
        <v>3</v>
      </c>
      <c r="J16" s="64">
        <v>3</v>
      </c>
      <c r="K16" s="64">
        <v>3</v>
      </c>
      <c r="L16" s="64">
        <v>3</v>
      </c>
      <c r="M16" s="64">
        <v>4</v>
      </c>
      <c r="N16" s="64">
        <v>4</v>
      </c>
      <c r="O16" s="65"/>
      <c r="P16" s="71"/>
      <c r="Q16" s="72"/>
      <c r="R16" s="73">
        <v>2.91</v>
      </c>
      <c r="S16" s="56"/>
      <c r="T16" s="57"/>
      <c r="U16" s="58"/>
      <c r="V16" s="59"/>
      <c r="W16" s="69">
        <v>80</v>
      </c>
      <c r="X16" s="124">
        <v>6</v>
      </c>
      <c r="Y16" s="70"/>
      <c r="Z16" s="26"/>
      <c r="AA16" s="33"/>
      <c r="AB16" s="33"/>
      <c r="AC16" s="26"/>
      <c r="AD16" s="26"/>
      <c r="AY16" s="14"/>
    </row>
    <row r="17" spans="1:51" ht="15.75" x14ac:dyDescent="0.2">
      <c r="A17" s="4" t="s">
        <v>13</v>
      </c>
      <c r="B17" s="46" t="s">
        <v>85</v>
      </c>
      <c r="C17" s="62">
        <v>2</v>
      </c>
      <c r="D17" s="63">
        <v>2</v>
      </c>
      <c r="E17" s="64">
        <v>2</v>
      </c>
      <c r="F17" s="64"/>
      <c r="G17" s="64">
        <v>2</v>
      </c>
      <c r="H17" s="64">
        <v>2</v>
      </c>
      <c r="I17" s="64"/>
      <c r="J17" s="64">
        <v>3</v>
      </c>
      <c r="K17" s="64">
        <v>2</v>
      </c>
      <c r="L17" s="64">
        <v>3</v>
      </c>
      <c r="M17" s="64">
        <v>5</v>
      </c>
      <c r="N17" s="64">
        <v>4</v>
      </c>
      <c r="O17" s="65"/>
      <c r="P17" s="71"/>
      <c r="Q17" s="72"/>
      <c r="R17" s="73">
        <v>2.73</v>
      </c>
      <c r="S17" s="56"/>
      <c r="T17" s="57"/>
      <c r="U17" s="58"/>
      <c r="V17" s="59"/>
      <c r="W17" s="69">
        <v>26</v>
      </c>
      <c r="X17" s="124">
        <v>10</v>
      </c>
      <c r="Y17" s="70"/>
      <c r="Z17" s="26"/>
      <c r="AA17" s="33"/>
      <c r="AB17" s="33"/>
      <c r="AC17" s="26"/>
      <c r="AD17" s="26"/>
      <c r="AY17" s="14"/>
    </row>
    <row r="18" spans="1:51" ht="15.75" x14ac:dyDescent="0.2">
      <c r="A18" s="4" t="s">
        <v>14</v>
      </c>
      <c r="B18" s="46" t="s">
        <v>86</v>
      </c>
      <c r="C18" s="62">
        <v>4</v>
      </c>
      <c r="D18" s="63">
        <v>4</v>
      </c>
      <c r="E18" s="64">
        <v>3</v>
      </c>
      <c r="F18" s="64"/>
      <c r="G18" s="64">
        <v>3</v>
      </c>
      <c r="H18" s="64">
        <v>2</v>
      </c>
      <c r="I18" s="64">
        <v>5</v>
      </c>
      <c r="J18" s="64">
        <v>5</v>
      </c>
      <c r="K18" s="64">
        <v>3</v>
      </c>
      <c r="L18" s="64">
        <v>5</v>
      </c>
      <c r="M18" s="64">
        <v>5</v>
      </c>
      <c r="N18" s="64">
        <v>5</v>
      </c>
      <c r="O18" s="65"/>
      <c r="P18" s="71"/>
      <c r="Q18" s="72"/>
      <c r="R18" s="73">
        <v>3.73</v>
      </c>
      <c r="S18" s="56"/>
      <c r="T18" s="57"/>
      <c r="U18" s="58"/>
      <c r="V18" s="59"/>
      <c r="W18" s="69">
        <v>19</v>
      </c>
      <c r="X18" s="124">
        <v>0</v>
      </c>
      <c r="Y18" s="70"/>
      <c r="Z18" s="26"/>
      <c r="AA18" s="33"/>
      <c r="AB18" s="33"/>
      <c r="AC18" s="26"/>
      <c r="AD18" s="26"/>
      <c r="AY18" s="14"/>
    </row>
    <row r="19" spans="1:51" ht="15.75" x14ac:dyDescent="0.2">
      <c r="A19" s="4" t="s">
        <v>15</v>
      </c>
      <c r="B19" s="46" t="s">
        <v>87</v>
      </c>
      <c r="C19" s="62">
        <v>4</v>
      </c>
      <c r="D19" s="63">
        <v>5</v>
      </c>
      <c r="E19" s="64">
        <v>5</v>
      </c>
      <c r="F19" s="64"/>
      <c r="G19" s="64">
        <v>4</v>
      </c>
      <c r="H19" s="64">
        <v>3</v>
      </c>
      <c r="I19" s="64">
        <v>3</v>
      </c>
      <c r="J19" s="64">
        <v>4</v>
      </c>
      <c r="K19" s="64">
        <v>5</v>
      </c>
      <c r="L19" s="64">
        <v>4</v>
      </c>
      <c r="M19" s="64">
        <v>5</v>
      </c>
      <c r="N19" s="64">
        <v>5</v>
      </c>
      <c r="O19" s="65"/>
      <c r="P19" s="71"/>
      <c r="Q19" s="72"/>
      <c r="R19" s="73">
        <v>4.18</v>
      </c>
      <c r="S19" s="56"/>
      <c r="T19" s="57"/>
      <c r="U19" s="58"/>
      <c r="V19" s="59"/>
      <c r="W19" s="69">
        <v>71</v>
      </c>
      <c r="X19" s="124">
        <v>0</v>
      </c>
      <c r="Y19" s="70"/>
      <c r="Z19" s="26"/>
      <c r="AA19" s="33"/>
      <c r="AB19" s="33"/>
      <c r="AC19" s="26"/>
      <c r="AD19" s="26"/>
      <c r="AY19" s="14"/>
    </row>
    <row r="20" spans="1:51" ht="15.75" x14ac:dyDescent="0.2">
      <c r="A20" s="4" t="s">
        <v>16</v>
      </c>
      <c r="B20" s="46" t="s">
        <v>88</v>
      </c>
      <c r="C20" s="62">
        <v>4</v>
      </c>
      <c r="D20" s="63">
        <v>4</v>
      </c>
      <c r="E20" s="64"/>
      <c r="F20" s="64">
        <v>3</v>
      </c>
      <c r="G20" s="64">
        <v>3</v>
      </c>
      <c r="H20" s="64">
        <v>2</v>
      </c>
      <c r="I20" s="64">
        <v>4</v>
      </c>
      <c r="J20" s="64">
        <v>4</v>
      </c>
      <c r="K20" s="64">
        <v>4</v>
      </c>
      <c r="L20" s="64">
        <v>5</v>
      </c>
      <c r="M20" s="64">
        <v>5</v>
      </c>
      <c r="N20" s="64">
        <v>4</v>
      </c>
      <c r="O20" s="65"/>
      <c r="P20" s="71"/>
      <c r="Q20" s="72"/>
      <c r="R20" s="73">
        <v>4</v>
      </c>
      <c r="S20" s="56"/>
      <c r="T20" s="57"/>
      <c r="U20" s="58"/>
      <c r="V20" s="59"/>
      <c r="W20" s="69">
        <v>80</v>
      </c>
      <c r="X20" s="124">
        <v>4</v>
      </c>
      <c r="Y20" s="70"/>
      <c r="Z20" s="26"/>
      <c r="AA20" s="33"/>
      <c r="AB20" s="33"/>
      <c r="AC20" s="26"/>
      <c r="AD20" s="26"/>
      <c r="AY20" s="14"/>
    </row>
    <row r="21" spans="1:51" ht="15.75" x14ac:dyDescent="0.2">
      <c r="A21" s="4" t="s">
        <v>17</v>
      </c>
      <c r="B21" s="46" t="s">
        <v>89</v>
      </c>
      <c r="C21" s="62">
        <v>3</v>
      </c>
      <c r="D21" s="63">
        <v>3</v>
      </c>
      <c r="E21" s="64"/>
      <c r="F21" s="64">
        <v>2</v>
      </c>
      <c r="G21" s="64">
        <v>2</v>
      </c>
      <c r="H21" s="64">
        <v>3</v>
      </c>
      <c r="I21" s="64">
        <v>4</v>
      </c>
      <c r="J21" s="64">
        <v>4</v>
      </c>
      <c r="K21" s="64">
        <v>2</v>
      </c>
      <c r="L21" s="64">
        <v>5</v>
      </c>
      <c r="M21" s="64">
        <v>5</v>
      </c>
      <c r="N21" s="64">
        <v>4</v>
      </c>
      <c r="O21" s="65"/>
      <c r="P21" s="71"/>
      <c r="Q21" s="72"/>
      <c r="R21" s="74">
        <v>3.55</v>
      </c>
      <c r="S21" s="56"/>
      <c r="T21" s="57"/>
      <c r="U21" s="58"/>
      <c r="V21" s="59"/>
      <c r="W21" s="69">
        <v>43</v>
      </c>
      <c r="X21" s="124">
        <v>2</v>
      </c>
      <c r="Y21" s="70"/>
      <c r="Z21" s="26"/>
      <c r="AA21" s="33"/>
      <c r="AB21" s="33"/>
      <c r="AC21" s="26"/>
      <c r="AD21" s="26"/>
      <c r="AV21" s="14"/>
      <c r="AW21" s="14"/>
      <c r="AX21" s="14"/>
      <c r="AY21" s="14"/>
    </row>
    <row r="22" spans="1:51" ht="15.75" x14ac:dyDescent="0.2">
      <c r="A22" s="4" t="s">
        <v>18</v>
      </c>
      <c r="B22" s="46" t="s">
        <v>90</v>
      </c>
      <c r="C22" s="62">
        <v>4</v>
      </c>
      <c r="D22" s="63">
        <v>4</v>
      </c>
      <c r="E22" s="64"/>
      <c r="F22" s="64">
        <v>5</v>
      </c>
      <c r="G22" s="64">
        <v>4</v>
      </c>
      <c r="H22" s="64">
        <v>3</v>
      </c>
      <c r="I22" s="64">
        <v>5</v>
      </c>
      <c r="J22" s="64">
        <v>5</v>
      </c>
      <c r="K22" s="64">
        <v>3</v>
      </c>
      <c r="L22" s="64">
        <v>5</v>
      </c>
      <c r="M22" s="64">
        <v>5</v>
      </c>
      <c r="N22" s="64">
        <v>5</v>
      </c>
      <c r="O22" s="65"/>
      <c r="P22" s="71"/>
      <c r="Q22" s="72"/>
      <c r="R22" s="73">
        <v>3</v>
      </c>
      <c r="S22" s="56"/>
      <c r="T22" s="57"/>
      <c r="U22" s="58"/>
      <c r="V22" s="59"/>
      <c r="W22" s="69">
        <v>18</v>
      </c>
      <c r="X22" s="124">
        <v>0</v>
      </c>
      <c r="Y22" s="70"/>
      <c r="Z22" s="26"/>
      <c r="AA22" s="33"/>
      <c r="AB22" s="33"/>
      <c r="AC22" s="26"/>
      <c r="AD22" s="26"/>
    </row>
    <row r="23" spans="1:51" ht="15.75" x14ac:dyDescent="0.2">
      <c r="A23" s="4" t="s">
        <v>19</v>
      </c>
      <c r="B23" s="46" t="s">
        <v>91</v>
      </c>
      <c r="C23" s="62">
        <v>3</v>
      </c>
      <c r="D23" s="63">
        <v>3</v>
      </c>
      <c r="E23" s="64"/>
      <c r="F23" s="64">
        <v>3</v>
      </c>
      <c r="G23" s="64">
        <v>2</v>
      </c>
      <c r="H23" s="64">
        <v>2</v>
      </c>
      <c r="I23" s="64">
        <v>5</v>
      </c>
      <c r="J23" s="64">
        <v>4</v>
      </c>
      <c r="K23" s="64">
        <v>2</v>
      </c>
      <c r="L23" s="64">
        <v>3</v>
      </c>
      <c r="M23" s="64">
        <v>5</v>
      </c>
      <c r="N23" s="64">
        <v>4</v>
      </c>
      <c r="O23" s="65"/>
      <c r="P23" s="71"/>
      <c r="Q23" s="72"/>
      <c r="R23" s="73">
        <v>3</v>
      </c>
      <c r="S23" s="56"/>
      <c r="T23" s="57"/>
      <c r="U23" s="58"/>
      <c r="V23" s="59"/>
      <c r="W23" s="69">
        <v>46</v>
      </c>
      <c r="X23" s="124">
        <v>2</v>
      </c>
      <c r="Y23" s="70"/>
      <c r="Z23" s="26"/>
      <c r="AA23" s="33"/>
      <c r="AB23" s="33"/>
      <c r="AC23" s="26"/>
      <c r="AD23" s="26"/>
    </row>
    <row r="24" spans="1:51" ht="15.75" x14ac:dyDescent="0.2">
      <c r="A24" s="4" t="s">
        <v>20</v>
      </c>
      <c r="B24" s="46" t="s">
        <v>92</v>
      </c>
      <c r="C24" s="62">
        <v>2</v>
      </c>
      <c r="D24" s="63">
        <v>3</v>
      </c>
      <c r="E24" s="64"/>
      <c r="F24" s="64">
        <v>3</v>
      </c>
      <c r="G24" s="64">
        <v>1</v>
      </c>
      <c r="H24" s="64">
        <v>2</v>
      </c>
      <c r="I24" s="64">
        <v>3</v>
      </c>
      <c r="J24" s="64">
        <v>4</v>
      </c>
      <c r="K24" s="64">
        <v>2</v>
      </c>
      <c r="L24" s="64">
        <v>3</v>
      </c>
      <c r="M24" s="64">
        <v>5</v>
      </c>
      <c r="N24" s="64">
        <v>4</v>
      </c>
      <c r="O24" s="65"/>
      <c r="P24" s="71"/>
      <c r="Q24" s="72"/>
      <c r="R24" s="73">
        <v>3</v>
      </c>
      <c r="S24" s="56"/>
      <c r="T24" s="57"/>
      <c r="U24" s="58"/>
      <c r="V24" s="59"/>
      <c r="W24" s="69">
        <v>76</v>
      </c>
      <c r="X24" s="124">
        <v>8</v>
      </c>
      <c r="Y24" s="70"/>
      <c r="Z24" s="26"/>
      <c r="AA24" s="33"/>
      <c r="AB24" s="33"/>
      <c r="AC24" s="26"/>
      <c r="AD24" s="26"/>
    </row>
    <row r="25" spans="1:51" ht="15.75" x14ac:dyDescent="0.2">
      <c r="A25" s="4" t="s">
        <v>21</v>
      </c>
      <c r="B25" s="46" t="s">
        <v>93</v>
      </c>
      <c r="C25" s="62">
        <v>5</v>
      </c>
      <c r="D25" s="63">
        <v>5</v>
      </c>
      <c r="E25" s="64">
        <v>5</v>
      </c>
      <c r="F25" s="64"/>
      <c r="G25" s="64">
        <v>4</v>
      </c>
      <c r="H25" s="64">
        <v>2</v>
      </c>
      <c r="I25" s="64">
        <v>5</v>
      </c>
      <c r="J25" s="64">
        <v>5</v>
      </c>
      <c r="K25" s="64">
        <v>4</v>
      </c>
      <c r="L25" s="64">
        <v>5</v>
      </c>
      <c r="M25" s="64">
        <v>5</v>
      </c>
      <c r="N25" s="64">
        <v>5</v>
      </c>
      <c r="O25" s="65"/>
      <c r="P25" s="71"/>
      <c r="Q25" s="72"/>
      <c r="R25" s="73">
        <v>4.2699999999999996</v>
      </c>
      <c r="S25" s="56"/>
      <c r="T25" s="57"/>
      <c r="U25" s="58"/>
      <c r="V25" s="59"/>
      <c r="W25" s="69">
        <v>20</v>
      </c>
      <c r="X25" s="124">
        <v>0</v>
      </c>
      <c r="Y25" s="70"/>
      <c r="Z25" s="26"/>
      <c r="AA25" s="33"/>
      <c r="AB25" s="33"/>
      <c r="AC25" s="26"/>
      <c r="AD25" s="26"/>
    </row>
    <row r="26" spans="1:51" ht="15.75" x14ac:dyDescent="0.2">
      <c r="A26" s="4" t="s">
        <v>22</v>
      </c>
      <c r="B26" s="46" t="s">
        <v>106</v>
      </c>
      <c r="C26" s="62">
        <v>4</v>
      </c>
      <c r="D26" s="63">
        <v>4</v>
      </c>
      <c r="E26" s="64"/>
      <c r="F26" s="64">
        <v>5</v>
      </c>
      <c r="G26" s="64">
        <v>4</v>
      </c>
      <c r="H26" s="64">
        <v>5</v>
      </c>
      <c r="I26" s="64">
        <v>4</v>
      </c>
      <c r="J26" s="64">
        <v>5</v>
      </c>
      <c r="K26" s="64">
        <v>4</v>
      </c>
      <c r="L26" s="64">
        <v>5</v>
      </c>
      <c r="M26" s="64">
        <v>5</v>
      </c>
      <c r="N26" s="64">
        <v>4</v>
      </c>
      <c r="O26" s="65"/>
      <c r="P26" s="71"/>
      <c r="Q26" s="72"/>
      <c r="R26" s="73">
        <v>4.45</v>
      </c>
      <c r="S26" s="56"/>
      <c r="T26" s="57"/>
      <c r="U26" s="58"/>
      <c r="V26" s="59"/>
      <c r="W26" s="69">
        <v>15</v>
      </c>
      <c r="X26" s="124">
        <v>0</v>
      </c>
      <c r="Y26" s="70"/>
      <c r="Z26" s="26"/>
      <c r="AA26" s="33"/>
      <c r="AB26" s="33"/>
      <c r="AC26" s="26"/>
      <c r="AD26" s="26"/>
    </row>
    <row r="27" spans="1:51" ht="15.75" x14ac:dyDescent="0.2">
      <c r="A27" s="4" t="s">
        <v>23</v>
      </c>
      <c r="B27" s="46" t="s">
        <v>94</v>
      </c>
      <c r="C27" s="62">
        <v>4</v>
      </c>
      <c r="D27" s="63">
        <v>3</v>
      </c>
      <c r="E27" s="64"/>
      <c r="F27" s="64">
        <v>4</v>
      </c>
      <c r="G27" s="64">
        <v>4</v>
      </c>
      <c r="H27" s="64">
        <v>2</v>
      </c>
      <c r="I27" s="64">
        <v>4</v>
      </c>
      <c r="J27" s="64">
        <v>4</v>
      </c>
      <c r="K27" s="64">
        <v>3</v>
      </c>
      <c r="L27" s="64">
        <v>4</v>
      </c>
      <c r="M27" s="64">
        <v>5</v>
      </c>
      <c r="N27" s="64">
        <v>5</v>
      </c>
      <c r="O27" s="65"/>
      <c r="P27" s="71"/>
      <c r="Q27" s="72"/>
      <c r="R27" s="73">
        <v>3.91</v>
      </c>
      <c r="S27" s="56"/>
      <c r="T27" s="57"/>
      <c r="U27" s="58"/>
      <c r="V27" s="59"/>
      <c r="W27" s="69">
        <v>13</v>
      </c>
      <c r="X27" s="124">
        <v>0</v>
      </c>
      <c r="Y27" s="70"/>
      <c r="Z27" s="26"/>
      <c r="AA27" s="33"/>
      <c r="AB27" s="33"/>
      <c r="AC27" s="26"/>
      <c r="AD27" s="26"/>
    </row>
    <row r="28" spans="1:51" ht="15.75" x14ac:dyDescent="0.2">
      <c r="A28" s="4" t="s">
        <v>24</v>
      </c>
      <c r="B28" s="46" t="s">
        <v>95</v>
      </c>
      <c r="C28" s="62">
        <v>4</v>
      </c>
      <c r="D28" s="63">
        <v>4</v>
      </c>
      <c r="E28" s="64"/>
      <c r="F28" s="64">
        <v>3</v>
      </c>
      <c r="G28" s="64">
        <v>2</v>
      </c>
      <c r="H28" s="64">
        <v>2</v>
      </c>
      <c r="I28" s="64">
        <v>4</v>
      </c>
      <c r="J28" s="64">
        <v>4</v>
      </c>
      <c r="K28" s="64">
        <v>4</v>
      </c>
      <c r="L28" s="64">
        <v>4</v>
      </c>
      <c r="M28" s="64">
        <v>5</v>
      </c>
      <c r="N28" s="64">
        <v>5</v>
      </c>
      <c r="O28" s="65"/>
      <c r="P28" s="71"/>
      <c r="Q28" s="72"/>
      <c r="R28" s="73">
        <v>4.18</v>
      </c>
      <c r="S28" s="56"/>
      <c r="T28" s="57"/>
      <c r="U28" s="58"/>
      <c r="V28" s="59"/>
      <c r="W28" s="69">
        <v>33</v>
      </c>
      <c r="X28" s="124">
        <v>2</v>
      </c>
      <c r="Y28" s="70"/>
      <c r="Z28" s="26"/>
      <c r="AA28" s="33"/>
      <c r="AB28" s="33"/>
      <c r="AC28" s="26"/>
      <c r="AD28" s="26"/>
    </row>
    <row r="29" spans="1:51" ht="15.75" x14ac:dyDescent="0.2">
      <c r="A29" s="4" t="s">
        <v>25</v>
      </c>
      <c r="B29" s="46" t="s">
        <v>96</v>
      </c>
      <c r="C29" s="62">
        <v>3</v>
      </c>
      <c r="D29" s="63">
        <v>3</v>
      </c>
      <c r="E29" s="64">
        <v>3</v>
      </c>
      <c r="F29" s="64"/>
      <c r="G29" s="64">
        <v>2</v>
      </c>
      <c r="H29" s="64">
        <v>1</v>
      </c>
      <c r="I29" s="64">
        <v>4</v>
      </c>
      <c r="J29" s="64">
        <v>4</v>
      </c>
      <c r="K29" s="64">
        <v>2</v>
      </c>
      <c r="L29" s="64">
        <v>3</v>
      </c>
      <c r="M29" s="64">
        <v>5</v>
      </c>
      <c r="N29" s="64">
        <v>5</v>
      </c>
      <c r="O29" s="65"/>
      <c r="P29" s="71"/>
      <c r="Q29" s="72"/>
      <c r="R29" s="73">
        <v>3</v>
      </c>
      <c r="S29" s="56"/>
      <c r="T29" s="57"/>
      <c r="U29" s="58"/>
      <c r="V29" s="59"/>
      <c r="W29" s="69">
        <v>24</v>
      </c>
      <c r="X29" s="124">
        <v>10</v>
      </c>
      <c r="Y29" s="70"/>
      <c r="Z29" s="26"/>
      <c r="AA29" s="33"/>
      <c r="AB29" s="33"/>
      <c r="AC29" s="26"/>
      <c r="AD29" s="26"/>
    </row>
    <row r="30" spans="1:51" ht="15.75" x14ac:dyDescent="0.2">
      <c r="A30" s="4" t="s">
        <v>26</v>
      </c>
      <c r="B30" s="46" t="s">
        <v>97</v>
      </c>
      <c r="C30" s="62">
        <v>4</v>
      </c>
      <c r="D30" s="63">
        <v>4</v>
      </c>
      <c r="E30" s="64">
        <v>4</v>
      </c>
      <c r="F30" s="64"/>
      <c r="G30" s="64">
        <v>3</v>
      </c>
      <c r="H30" s="64">
        <v>3</v>
      </c>
      <c r="I30" s="64">
        <v>3</v>
      </c>
      <c r="J30" s="64">
        <v>5</v>
      </c>
      <c r="K30" s="64">
        <v>3</v>
      </c>
      <c r="L30" s="64">
        <v>4</v>
      </c>
      <c r="M30" s="64">
        <v>5</v>
      </c>
      <c r="N30" s="64">
        <v>5</v>
      </c>
      <c r="O30" s="65"/>
      <c r="P30" s="71"/>
      <c r="Q30" s="72"/>
      <c r="R30" s="73">
        <v>4</v>
      </c>
      <c r="S30" s="56"/>
      <c r="T30" s="57"/>
      <c r="U30" s="58"/>
      <c r="V30" s="59"/>
      <c r="W30" s="69">
        <v>31</v>
      </c>
      <c r="X30" s="124">
        <v>0</v>
      </c>
      <c r="Y30" s="70"/>
      <c r="Z30" s="26"/>
      <c r="AA30" s="33"/>
      <c r="AB30" s="33"/>
      <c r="AC30" s="26"/>
      <c r="AD30" s="26"/>
    </row>
    <row r="31" spans="1:51" ht="15.75" x14ac:dyDescent="0.2">
      <c r="A31" s="4" t="s">
        <v>27</v>
      </c>
      <c r="B31" s="46" t="s">
        <v>98</v>
      </c>
      <c r="C31" s="62">
        <v>4</v>
      </c>
      <c r="D31" s="63">
        <v>5</v>
      </c>
      <c r="E31" s="64">
        <v>5</v>
      </c>
      <c r="F31" s="64"/>
      <c r="G31" s="64">
        <v>4</v>
      </c>
      <c r="H31" s="64">
        <v>2</v>
      </c>
      <c r="I31" s="64">
        <v>4</v>
      </c>
      <c r="J31" s="64">
        <v>4</v>
      </c>
      <c r="K31" s="64">
        <v>5</v>
      </c>
      <c r="L31" s="64">
        <v>4</v>
      </c>
      <c r="M31" s="64">
        <v>5</v>
      </c>
      <c r="N31" s="64">
        <v>5</v>
      </c>
      <c r="O31" s="65"/>
      <c r="P31" s="71"/>
      <c r="Q31" s="72"/>
      <c r="R31" s="75">
        <v>4.2699999999999996</v>
      </c>
      <c r="S31" s="56"/>
      <c r="T31" s="57"/>
      <c r="U31" s="58"/>
      <c r="V31" s="59"/>
      <c r="W31" s="69">
        <v>46</v>
      </c>
      <c r="X31" s="124">
        <v>0</v>
      </c>
      <c r="Y31" s="70"/>
      <c r="Z31" s="26"/>
      <c r="AA31" s="33"/>
      <c r="AB31" s="33"/>
      <c r="AC31" s="26"/>
      <c r="AD31" s="26"/>
    </row>
    <row r="32" spans="1:51" x14ac:dyDescent="0.2">
      <c r="A32" s="4" t="s">
        <v>28</v>
      </c>
      <c r="B32" s="103"/>
      <c r="C32" s="76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71"/>
      <c r="Q32" s="72"/>
      <c r="R32" s="77"/>
      <c r="S32" s="56"/>
      <c r="T32" s="57"/>
      <c r="U32" s="58"/>
      <c r="V32" s="59"/>
      <c r="W32" s="69"/>
      <c r="X32" s="124"/>
      <c r="Y32" s="70"/>
      <c r="Z32" s="26"/>
      <c r="AA32" s="33"/>
      <c r="AB32" s="33"/>
      <c r="AC32" s="26"/>
      <c r="AD32" s="26"/>
    </row>
    <row r="33" spans="1:30" x14ac:dyDescent="0.2">
      <c r="A33" s="4" t="s">
        <v>71</v>
      </c>
      <c r="B33" s="104"/>
      <c r="C33" s="78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65"/>
      <c r="P33" s="71"/>
      <c r="Q33" s="72"/>
      <c r="R33" s="80"/>
      <c r="S33" s="56"/>
      <c r="T33" s="57"/>
      <c r="U33" s="58"/>
      <c r="V33" s="59"/>
      <c r="W33" s="69"/>
      <c r="X33" s="124"/>
      <c r="Y33" s="70"/>
      <c r="Z33" s="26"/>
      <c r="AA33" s="33"/>
      <c r="AB33" s="33"/>
      <c r="AC33" s="26"/>
      <c r="AD33" s="26"/>
    </row>
    <row r="34" spans="1:30" x14ac:dyDescent="0.2">
      <c r="A34" s="4" t="s">
        <v>72</v>
      </c>
      <c r="B34" s="104"/>
      <c r="C34" s="78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65"/>
      <c r="P34" s="71"/>
      <c r="Q34" s="72"/>
      <c r="R34" s="80"/>
      <c r="S34" s="56"/>
      <c r="T34" s="57"/>
      <c r="U34" s="58"/>
      <c r="V34" s="59"/>
      <c r="W34" s="69"/>
      <c r="X34" s="124"/>
      <c r="Y34" s="70"/>
      <c r="Z34" s="26"/>
      <c r="AA34" s="33"/>
      <c r="AB34" s="33"/>
      <c r="AC34" s="26"/>
      <c r="AD34" s="26"/>
    </row>
    <row r="35" spans="1:30" x14ac:dyDescent="0.2">
      <c r="A35" s="4" t="s">
        <v>29</v>
      </c>
      <c r="B35" s="104"/>
      <c r="C35" s="78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65"/>
      <c r="P35" s="71"/>
      <c r="Q35" s="72"/>
      <c r="R35" s="80"/>
      <c r="S35" s="56"/>
      <c r="T35" s="57"/>
      <c r="U35" s="58"/>
      <c r="V35" s="59"/>
      <c r="W35" s="69"/>
      <c r="X35" s="124"/>
      <c r="Y35" s="70"/>
      <c r="Z35" s="26"/>
      <c r="AA35" s="33"/>
      <c r="AB35" s="33"/>
      <c r="AC35" s="26"/>
      <c r="AD35" s="26"/>
    </row>
    <row r="36" spans="1:30" x14ac:dyDescent="0.2">
      <c r="A36" s="4" t="s">
        <v>30</v>
      </c>
      <c r="B36" s="104"/>
      <c r="C36" s="78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65"/>
      <c r="P36" s="71"/>
      <c r="Q36" s="72"/>
      <c r="R36" s="80"/>
      <c r="S36" s="56"/>
      <c r="T36" s="57"/>
      <c r="U36" s="58"/>
      <c r="V36" s="59"/>
      <c r="W36" s="69"/>
      <c r="X36" s="124"/>
      <c r="Y36" s="70"/>
      <c r="Z36" s="26"/>
      <c r="AA36" s="33"/>
      <c r="AB36" s="33"/>
      <c r="AC36" s="26"/>
      <c r="AD36" s="26"/>
    </row>
    <row r="37" spans="1:30" x14ac:dyDescent="0.2">
      <c r="A37" s="4" t="s">
        <v>31</v>
      </c>
      <c r="B37" s="104"/>
      <c r="C37" s="78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65"/>
      <c r="P37" s="71"/>
      <c r="Q37" s="72"/>
      <c r="R37" s="80"/>
      <c r="S37" s="56"/>
      <c r="T37" s="57"/>
      <c r="U37" s="58"/>
      <c r="V37" s="59"/>
      <c r="W37" s="69"/>
      <c r="X37" s="124"/>
      <c r="Y37" s="70"/>
      <c r="Z37" s="26"/>
      <c r="AA37" s="33"/>
      <c r="AB37" s="33"/>
      <c r="AC37" s="26"/>
      <c r="AD37" s="26"/>
    </row>
    <row r="38" spans="1:30" x14ac:dyDescent="0.2">
      <c r="A38" s="4" t="s">
        <v>32</v>
      </c>
      <c r="B38" s="104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65"/>
      <c r="P38" s="71"/>
      <c r="Q38" s="72"/>
      <c r="R38" s="80"/>
      <c r="S38" s="56"/>
      <c r="T38" s="57"/>
      <c r="U38" s="58"/>
      <c r="V38" s="59"/>
      <c r="W38" s="69"/>
      <c r="X38" s="124"/>
      <c r="Y38" s="70"/>
      <c r="Z38" s="26"/>
      <c r="AA38" s="33"/>
      <c r="AB38" s="33"/>
      <c r="AC38" s="26"/>
      <c r="AD38" s="26"/>
    </row>
    <row r="39" spans="1:30" x14ac:dyDescent="0.2">
      <c r="A39" s="4" t="s">
        <v>33</v>
      </c>
      <c r="B39" s="104"/>
      <c r="C39" s="78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65"/>
      <c r="P39" s="71"/>
      <c r="Q39" s="72"/>
      <c r="R39" s="80"/>
      <c r="S39" s="56"/>
      <c r="T39" s="57"/>
      <c r="U39" s="58"/>
      <c r="V39" s="59"/>
      <c r="W39" s="69"/>
      <c r="X39" s="124"/>
      <c r="Y39" s="70"/>
      <c r="Z39" s="26"/>
      <c r="AA39" s="33"/>
      <c r="AB39" s="33"/>
      <c r="AC39" s="26"/>
      <c r="AD39" s="26"/>
    </row>
    <row r="40" spans="1:30" x14ac:dyDescent="0.2">
      <c r="A40" s="4" t="s">
        <v>34</v>
      </c>
      <c r="B40" s="104"/>
      <c r="C40" s="78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65"/>
      <c r="P40" s="71"/>
      <c r="Q40" s="72"/>
      <c r="R40" s="80"/>
      <c r="S40" s="56"/>
      <c r="T40" s="57"/>
      <c r="U40" s="58"/>
      <c r="V40" s="59"/>
      <c r="W40" s="69"/>
      <c r="X40" s="124"/>
      <c r="Y40" s="70"/>
      <c r="Z40" s="26"/>
      <c r="AA40" s="33"/>
      <c r="AB40" s="33"/>
      <c r="AC40" s="26"/>
      <c r="AD40" s="26"/>
    </row>
    <row r="41" spans="1:30" ht="13.5" thickBot="1" x14ac:dyDescent="0.25">
      <c r="A41" s="4" t="s">
        <v>35</v>
      </c>
      <c r="B41" s="105"/>
      <c r="C41" s="81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3"/>
      <c r="P41" s="84"/>
      <c r="Q41" s="85"/>
      <c r="R41" s="86"/>
      <c r="S41" s="87"/>
      <c r="T41" s="88"/>
      <c r="U41" s="89"/>
      <c r="V41" s="90"/>
      <c r="W41" s="91"/>
      <c r="X41" s="125"/>
      <c r="Y41" s="70"/>
      <c r="Z41" s="26"/>
      <c r="AA41" s="33"/>
      <c r="AB41" s="33"/>
      <c r="AC41" s="26"/>
      <c r="AD41" s="26"/>
    </row>
    <row r="42" spans="1:30" ht="19.5" thickTop="1" thickBot="1" x14ac:dyDescent="0.3">
      <c r="A42" s="7"/>
      <c r="B42" s="8" t="s">
        <v>50</v>
      </c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3"/>
      <c r="P42" s="94"/>
      <c r="Q42" s="95"/>
      <c r="R42" s="96"/>
      <c r="S42" s="97"/>
      <c r="T42" s="98"/>
      <c r="U42" s="99"/>
      <c r="V42" s="100"/>
      <c r="W42" s="101"/>
      <c r="X42" s="126"/>
      <c r="Y42" s="102"/>
      <c r="Z42" s="26"/>
      <c r="AA42" s="33"/>
      <c r="AB42" s="33"/>
      <c r="AC42" s="26"/>
      <c r="AD42" s="26"/>
    </row>
    <row r="43" spans="1:30" ht="18.75" thickTop="1" x14ac:dyDescent="0.25">
      <c r="Q43" s="9"/>
      <c r="Z43" s="26"/>
      <c r="AA43" s="26"/>
      <c r="AB43" s="26"/>
      <c r="AC43" s="26"/>
      <c r="AD43" s="26"/>
    </row>
    <row r="44" spans="1:30" x14ac:dyDescent="0.2">
      <c r="Z44" s="26"/>
      <c r="AA44" s="26"/>
      <c r="AB44" s="26"/>
      <c r="AC44" s="26"/>
      <c r="AD44" s="26"/>
    </row>
    <row r="45" spans="1:30" x14ac:dyDescent="0.2">
      <c r="Z45" s="26"/>
      <c r="AA45" s="26"/>
      <c r="AB45" s="26"/>
      <c r="AC45" s="26"/>
      <c r="AD45" s="26"/>
    </row>
    <row r="46" spans="1:30" x14ac:dyDescent="0.2">
      <c r="Z46" s="26"/>
      <c r="AA46" s="26"/>
      <c r="AB46" s="26"/>
      <c r="AC46" s="26"/>
      <c r="AD46" s="26"/>
    </row>
    <row r="47" spans="1:30" x14ac:dyDescent="0.2">
      <c r="Z47" s="26"/>
      <c r="AA47" s="26"/>
      <c r="AB47" s="26"/>
      <c r="AC47" s="26"/>
      <c r="AD47" s="26"/>
    </row>
    <row r="48" spans="1:30" x14ac:dyDescent="0.2">
      <c r="Z48" s="26"/>
      <c r="AA48" s="26"/>
      <c r="AB48" s="26"/>
      <c r="AC48" s="26"/>
      <c r="AD48" s="26"/>
    </row>
    <row r="49" spans="26:30" x14ac:dyDescent="0.2">
      <c r="Z49" s="26"/>
      <c r="AA49" s="26"/>
      <c r="AB49" s="26"/>
      <c r="AC49" s="26"/>
      <c r="AD49" s="26"/>
    </row>
    <row r="50" spans="26:30" x14ac:dyDescent="0.2">
      <c r="Z50" s="26"/>
      <c r="AA50" s="26"/>
      <c r="AB50" s="26"/>
      <c r="AC50" s="26"/>
      <c r="AD50" s="26"/>
    </row>
    <row r="51" spans="26:30" x14ac:dyDescent="0.2">
      <c r="Z51" s="26"/>
      <c r="AA51" s="26"/>
      <c r="AB51" s="26"/>
      <c r="AC51" s="26"/>
      <c r="AD51" s="26"/>
    </row>
    <row r="52" spans="26:30" x14ac:dyDescent="0.2">
      <c r="Z52" s="26"/>
      <c r="AA52" s="26"/>
      <c r="AB52" s="26"/>
      <c r="AC52" s="26"/>
      <c r="AD52" s="26"/>
    </row>
    <row r="53" spans="26:30" x14ac:dyDescent="0.2">
      <c r="Z53" s="26"/>
      <c r="AA53" s="26"/>
      <c r="AB53" s="26"/>
      <c r="AC53" s="26"/>
      <c r="AD53" s="26"/>
    </row>
    <row r="54" spans="26:30" x14ac:dyDescent="0.2">
      <c r="Z54" s="26"/>
      <c r="AA54" s="26"/>
      <c r="AB54" s="26"/>
      <c r="AC54" s="26"/>
      <c r="AD54" s="26"/>
    </row>
    <row r="55" spans="26:30" x14ac:dyDescent="0.2">
      <c r="Z55" s="26"/>
      <c r="AA55" s="26"/>
      <c r="AB55" s="26"/>
      <c r="AC55" s="26"/>
      <c r="AD55" s="26"/>
    </row>
    <row r="56" spans="26:30" x14ac:dyDescent="0.2">
      <c r="Z56" s="26"/>
      <c r="AA56" s="26"/>
      <c r="AB56" s="26"/>
      <c r="AC56" s="26"/>
      <c r="AD56" s="26"/>
    </row>
    <row r="57" spans="26:30" x14ac:dyDescent="0.2">
      <c r="Z57" s="26"/>
      <c r="AA57" s="26"/>
      <c r="AB57" s="26"/>
      <c r="AC57" s="26"/>
      <c r="AD57" s="26"/>
    </row>
    <row r="58" spans="26:30" x14ac:dyDescent="0.2">
      <c r="Z58" s="26"/>
      <c r="AA58" s="26"/>
      <c r="AB58" s="26"/>
      <c r="AC58" s="26"/>
      <c r="AD58" s="26"/>
    </row>
    <row r="59" spans="26:30" x14ac:dyDescent="0.2">
      <c r="Z59" s="26"/>
      <c r="AA59" s="26"/>
      <c r="AB59" s="26"/>
      <c r="AC59" s="26"/>
      <c r="AD59" s="26"/>
    </row>
    <row r="60" spans="26:30" x14ac:dyDescent="0.2">
      <c r="Z60" s="26"/>
      <c r="AA60" s="26"/>
      <c r="AB60" s="26"/>
      <c r="AC60" s="26"/>
      <c r="AD60" s="26"/>
    </row>
    <row r="61" spans="26:30" x14ac:dyDescent="0.2">
      <c r="Z61" s="26"/>
      <c r="AA61" s="26"/>
      <c r="AB61" s="26"/>
      <c r="AC61" s="26"/>
      <c r="AD61" s="26"/>
    </row>
    <row r="62" spans="26:30" x14ac:dyDescent="0.2">
      <c r="Z62" s="26"/>
      <c r="AA62" s="26"/>
      <c r="AB62" s="26"/>
      <c r="AC62" s="26"/>
      <c r="AD62" s="26"/>
    </row>
    <row r="63" spans="26:30" x14ac:dyDescent="0.2">
      <c r="Z63" s="26"/>
      <c r="AA63" s="26"/>
      <c r="AB63" s="26"/>
      <c r="AC63" s="26"/>
      <c r="AD63" s="26"/>
    </row>
    <row r="64" spans="26:30" x14ac:dyDescent="0.2">
      <c r="Z64" s="26"/>
      <c r="AA64" s="26"/>
      <c r="AB64" s="26"/>
      <c r="AC64" s="26"/>
      <c r="AD64" s="26"/>
    </row>
    <row r="65" spans="26:30" x14ac:dyDescent="0.2">
      <c r="Z65" s="26"/>
      <c r="AA65" s="26"/>
      <c r="AB65" s="26"/>
      <c r="AC65" s="26"/>
      <c r="AD65" s="26"/>
    </row>
    <row r="66" spans="26:30" x14ac:dyDescent="0.2">
      <c r="Z66" s="26"/>
      <c r="AA66" s="26"/>
      <c r="AB66" s="26"/>
      <c r="AC66" s="26"/>
      <c r="AD66" s="26"/>
    </row>
    <row r="67" spans="26:30" x14ac:dyDescent="0.2">
      <c r="Z67" s="26"/>
      <c r="AA67" s="26"/>
      <c r="AB67" s="26"/>
      <c r="AC67" s="26"/>
      <c r="AD67" s="26"/>
    </row>
    <row r="68" spans="26:30" x14ac:dyDescent="0.2">
      <c r="Z68" s="26"/>
      <c r="AA68" s="26"/>
      <c r="AB68" s="26"/>
      <c r="AC68" s="26"/>
      <c r="AD68" s="26"/>
    </row>
    <row r="69" spans="26:30" x14ac:dyDescent="0.2">
      <c r="Z69" s="26"/>
      <c r="AA69" s="26"/>
      <c r="AB69" s="26"/>
      <c r="AC69" s="26"/>
      <c r="AD69" s="26"/>
    </row>
    <row r="70" spans="26:30" x14ac:dyDescent="0.2">
      <c r="Z70" s="26"/>
      <c r="AA70" s="26"/>
      <c r="AB70" s="26"/>
      <c r="AC70" s="26"/>
      <c r="AD70" s="26"/>
    </row>
    <row r="71" spans="26:30" x14ac:dyDescent="0.2">
      <c r="Z71" s="26"/>
      <c r="AA71" s="26"/>
      <c r="AB71" s="26"/>
      <c r="AC71" s="26"/>
      <c r="AD71" s="26"/>
    </row>
    <row r="72" spans="26:30" x14ac:dyDescent="0.2">
      <c r="Z72" s="26"/>
      <c r="AA72" s="26"/>
      <c r="AB72" s="26"/>
      <c r="AC72" s="26"/>
      <c r="AD72" s="26"/>
    </row>
    <row r="73" spans="26:30" x14ac:dyDescent="0.2">
      <c r="Z73" s="26"/>
      <c r="AA73" s="26"/>
      <c r="AB73" s="26"/>
      <c r="AC73" s="26"/>
      <c r="AD73" s="26"/>
    </row>
    <row r="74" spans="26:30" x14ac:dyDescent="0.2">
      <c r="Z74" s="26"/>
      <c r="AA74" s="26"/>
      <c r="AB74" s="26"/>
      <c r="AC74" s="26"/>
      <c r="AD74" s="26"/>
    </row>
    <row r="75" spans="26:30" x14ac:dyDescent="0.2">
      <c r="Z75" s="26"/>
      <c r="AA75" s="26"/>
      <c r="AB75" s="26"/>
      <c r="AC75" s="26"/>
      <c r="AD75" s="26"/>
    </row>
    <row r="76" spans="26:30" x14ac:dyDescent="0.2">
      <c r="Z76" s="26"/>
      <c r="AA76" s="26"/>
      <c r="AB76" s="26"/>
      <c r="AC76" s="26"/>
      <c r="AD76" s="26"/>
    </row>
    <row r="77" spans="26:30" x14ac:dyDescent="0.2">
      <c r="Z77" s="26"/>
      <c r="AA77" s="26"/>
      <c r="AB77" s="26"/>
      <c r="AC77" s="26"/>
      <c r="AD77" s="26"/>
    </row>
    <row r="78" spans="26:30" x14ac:dyDescent="0.2">
      <c r="Z78" s="26"/>
      <c r="AA78" s="26"/>
      <c r="AB78" s="26"/>
      <c r="AC78" s="26"/>
      <c r="AD78" s="26"/>
    </row>
    <row r="79" spans="26:30" x14ac:dyDescent="0.2">
      <c r="Z79" s="26"/>
      <c r="AA79" s="26"/>
      <c r="AB79" s="26"/>
      <c r="AC79" s="26"/>
      <c r="AD79" s="26"/>
    </row>
    <row r="80" spans="26:30" x14ac:dyDescent="0.2">
      <c r="Z80" s="26"/>
      <c r="AA80" s="26"/>
      <c r="AB80" s="26"/>
      <c r="AC80" s="26"/>
      <c r="AD80" s="26"/>
    </row>
    <row r="81" spans="26:30" x14ac:dyDescent="0.2">
      <c r="Z81" s="26"/>
      <c r="AA81" s="26"/>
      <c r="AB81" s="26"/>
      <c r="AC81" s="26"/>
      <c r="AD81" s="26"/>
    </row>
    <row r="82" spans="26:30" x14ac:dyDescent="0.2">
      <c r="Z82" s="26"/>
      <c r="AA82" s="26"/>
      <c r="AB82" s="26"/>
      <c r="AC82" s="26"/>
      <c r="AD82" s="26"/>
    </row>
    <row r="83" spans="26:30" x14ac:dyDescent="0.2">
      <c r="Z83" s="26"/>
      <c r="AA83" s="26"/>
      <c r="AB83" s="26"/>
      <c r="AC83" s="26"/>
      <c r="AD83" s="26"/>
    </row>
    <row r="84" spans="26:30" x14ac:dyDescent="0.2">
      <c r="Z84" s="26"/>
      <c r="AA84" s="26"/>
      <c r="AB84" s="26"/>
      <c r="AC84" s="26"/>
      <c r="AD84" s="26"/>
    </row>
    <row r="85" spans="26:30" x14ac:dyDescent="0.2">
      <c r="Z85" s="26"/>
      <c r="AA85" s="26"/>
      <c r="AB85" s="26"/>
      <c r="AC85" s="26"/>
      <c r="AD85" s="26"/>
    </row>
    <row r="86" spans="26:30" x14ac:dyDescent="0.2">
      <c r="Z86" s="26"/>
      <c r="AA86" s="26"/>
      <c r="AB86" s="26"/>
      <c r="AC86" s="26"/>
      <c r="AD86" s="26"/>
    </row>
    <row r="87" spans="26:30" x14ac:dyDescent="0.2">
      <c r="Z87" s="26"/>
      <c r="AA87" s="26"/>
      <c r="AB87" s="26"/>
      <c r="AC87" s="26"/>
      <c r="AD87" s="26"/>
    </row>
    <row r="88" spans="26:30" x14ac:dyDescent="0.2">
      <c r="Z88" s="26"/>
      <c r="AA88" s="26"/>
      <c r="AB88" s="26"/>
      <c r="AC88" s="26"/>
      <c r="AD88" s="26"/>
    </row>
    <row r="89" spans="26:30" x14ac:dyDescent="0.2">
      <c r="Z89" s="26"/>
      <c r="AA89" s="26"/>
      <c r="AB89" s="26"/>
      <c r="AC89" s="26"/>
      <c r="AD89" s="26"/>
    </row>
    <row r="90" spans="26:30" x14ac:dyDescent="0.2">
      <c r="Z90" s="26"/>
      <c r="AA90" s="26"/>
      <c r="AB90" s="26"/>
      <c r="AC90" s="26"/>
      <c r="AD90" s="26"/>
    </row>
    <row r="91" spans="26:30" x14ac:dyDescent="0.2">
      <c r="Z91" s="26"/>
      <c r="AA91" s="26"/>
      <c r="AB91" s="26"/>
      <c r="AC91" s="26"/>
      <c r="AD91" s="26"/>
    </row>
    <row r="92" spans="26:30" x14ac:dyDescent="0.2">
      <c r="Z92" s="26"/>
      <c r="AA92" s="26"/>
      <c r="AB92" s="26"/>
      <c r="AC92" s="26"/>
      <c r="AD92" s="26"/>
    </row>
    <row r="93" spans="26:30" x14ac:dyDescent="0.2">
      <c r="Z93" s="26"/>
      <c r="AA93" s="26"/>
      <c r="AB93" s="26"/>
      <c r="AC93" s="26"/>
      <c r="AD93" s="26"/>
    </row>
    <row r="94" spans="26:30" x14ac:dyDescent="0.2">
      <c r="Z94" s="26"/>
      <c r="AA94" s="26"/>
      <c r="AB94" s="26"/>
      <c r="AC94" s="26"/>
      <c r="AD94" s="26"/>
    </row>
    <row r="95" spans="26:30" x14ac:dyDescent="0.2">
      <c r="Z95" s="26"/>
      <c r="AA95" s="26"/>
      <c r="AB95" s="26"/>
      <c r="AC95" s="26"/>
      <c r="AD95" s="26"/>
    </row>
    <row r="96" spans="26:30" x14ac:dyDescent="0.2">
      <c r="Z96" s="26"/>
      <c r="AA96" s="26"/>
      <c r="AB96" s="26"/>
      <c r="AC96" s="26"/>
      <c r="AD96" s="26"/>
    </row>
    <row r="97" spans="26:30" x14ac:dyDescent="0.2">
      <c r="Z97" s="26"/>
      <c r="AA97" s="26"/>
      <c r="AB97" s="26"/>
      <c r="AC97" s="26"/>
      <c r="AD97" s="26"/>
    </row>
    <row r="98" spans="26:30" x14ac:dyDescent="0.2">
      <c r="Z98" s="26"/>
      <c r="AA98" s="26"/>
      <c r="AB98" s="26"/>
      <c r="AC98" s="26"/>
      <c r="AD98" s="26"/>
    </row>
    <row r="99" spans="26:30" x14ac:dyDescent="0.2">
      <c r="Z99" s="26"/>
      <c r="AA99" s="26"/>
      <c r="AB99" s="26"/>
      <c r="AC99" s="26"/>
      <c r="AD99" s="26"/>
    </row>
    <row r="100" spans="26:30" x14ac:dyDescent="0.2">
      <c r="Z100" s="26"/>
      <c r="AA100" s="26"/>
      <c r="AB100" s="26"/>
      <c r="AC100" s="26"/>
      <c r="AD100" s="26"/>
    </row>
    <row r="101" spans="26:30" x14ac:dyDescent="0.2">
      <c r="Z101" s="26"/>
      <c r="AA101" s="26"/>
      <c r="AB101" s="26"/>
      <c r="AC101" s="26"/>
      <c r="AD101" s="26"/>
    </row>
    <row r="102" spans="26:30" x14ac:dyDescent="0.2">
      <c r="Z102" s="26"/>
      <c r="AA102" s="26"/>
      <c r="AB102" s="26"/>
      <c r="AC102" s="26"/>
      <c r="AD102" s="26"/>
    </row>
    <row r="103" spans="26:30" x14ac:dyDescent="0.2">
      <c r="Z103" s="26"/>
      <c r="AA103" s="26"/>
      <c r="AB103" s="26"/>
      <c r="AC103" s="26"/>
      <c r="AD103" s="26"/>
    </row>
    <row r="104" spans="26:30" x14ac:dyDescent="0.2">
      <c r="Z104" s="26"/>
      <c r="AA104" s="26"/>
      <c r="AB104" s="26"/>
      <c r="AC104" s="26"/>
      <c r="AD104" s="26"/>
    </row>
    <row r="105" spans="26:30" x14ac:dyDescent="0.2">
      <c r="Z105" s="26"/>
      <c r="AA105" s="26"/>
      <c r="AB105" s="26"/>
      <c r="AC105" s="26"/>
      <c r="AD105" s="26"/>
    </row>
    <row r="106" spans="26:30" x14ac:dyDescent="0.2">
      <c r="Z106" s="26"/>
      <c r="AA106" s="26"/>
      <c r="AB106" s="26"/>
      <c r="AC106" s="26"/>
      <c r="AD106" s="26"/>
    </row>
    <row r="107" spans="26:30" x14ac:dyDescent="0.2">
      <c r="Z107" s="26"/>
      <c r="AA107" s="26"/>
      <c r="AB107" s="26"/>
      <c r="AC107" s="26"/>
      <c r="AD107" s="26"/>
    </row>
    <row r="108" spans="26:30" x14ac:dyDescent="0.2">
      <c r="Z108" s="26"/>
      <c r="AA108" s="26"/>
      <c r="AB108" s="26"/>
      <c r="AC108" s="26"/>
      <c r="AD108" s="26"/>
    </row>
    <row r="109" spans="26:30" x14ac:dyDescent="0.2">
      <c r="Z109" s="26"/>
      <c r="AA109" s="26"/>
      <c r="AB109" s="26"/>
      <c r="AC109" s="26"/>
      <c r="AD109" s="26"/>
    </row>
    <row r="110" spans="26:30" x14ac:dyDescent="0.2">
      <c r="Z110" s="26"/>
      <c r="AA110" s="26"/>
      <c r="AB110" s="26"/>
      <c r="AC110" s="26"/>
      <c r="AD110" s="26"/>
    </row>
    <row r="111" spans="26:30" x14ac:dyDescent="0.2">
      <c r="Z111" s="26"/>
      <c r="AA111" s="26"/>
      <c r="AB111" s="26"/>
      <c r="AC111" s="26"/>
      <c r="AD111" s="26"/>
    </row>
    <row r="112" spans="26:30" x14ac:dyDescent="0.2">
      <c r="Z112" s="26"/>
      <c r="AA112" s="26"/>
      <c r="AB112" s="26"/>
      <c r="AC112" s="26"/>
      <c r="AD112" s="26"/>
    </row>
    <row r="113" spans="26:30" x14ac:dyDescent="0.2">
      <c r="Z113" s="26"/>
      <c r="AA113" s="26"/>
      <c r="AB113" s="26"/>
      <c r="AC113" s="26"/>
      <c r="AD113" s="26"/>
    </row>
    <row r="114" spans="26:30" x14ac:dyDescent="0.2">
      <c r="Z114" s="26"/>
      <c r="AA114" s="26"/>
      <c r="AB114" s="26"/>
      <c r="AC114" s="26"/>
      <c r="AD114" s="26"/>
    </row>
    <row r="115" spans="26:30" x14ac:dyDescent="0.2">
      <c r="Z115" s="26"/>
      <c r="AA115" s="26"/>
      <c r="AB115" s="26"/>
      <c r="AC115" s="26"/>
      <c r="AD115" s="26"/>
    </row>
    <row r="116" spans="26:30" x14ac:dyDescent="0.2">
      <c r="Z116" s="26"/>
      <c r="AA116" s="26"/>
      <c r="AB116" s="26"/>
      <c r="AC116" s="26"/>
      <c r="AD116" s="26"/>
    </row>
    <row r="117" spans="26:30" x14ac:dyDescent="0.2">
      <c r="Z117" s="26"/>
      <c r="AA117" s="26"/>
      <c r="AB117" s="26"/>
      <c r="AC117" s="26"/>
      <c r="AD117" s="26"/>
    </row>
    <row r="118" spans="26:30" x14ac:dyDescent="0.2">
      <c r="Z118" s="26"/>
      <c r="AA118" s="26"/>
      <c r="AB118" s="26"/>
      <c r="AC118" s="26"/>
      <c r="AD118" s="26"/>
    </row>
    <row r="119" spans="26:30" x14ac:dyDescent="0.2">
      <c r="Z119" s="26"/>
      <c r="AA119" s="26"/>
      <c r="AB119" s="26"/>
      <c r="AC119" s="26"/>
      <c r="AD119" s="26"/>
    </row>
    <row r="120" spans="26:30" x14ac:dyDescent="0.2">
      <c r="Z120" s="26"/>
      <c r="AA120" s="26"/>
      <c r="AB120" s="26"/>
      <c r="AC120" s="26"/>
      <c r="AD120" s="26"/>
    </row>
    <row r="121" spans="26:30" x14ac:dyDescent="0.2">
      <c r="Z121" s="26"/>
      <c r="AA121" s="26"/>
      <c r="AB121" s="26"/>
      <c r="AC121" s="26"/>
      <c r="AD121" s="26"/>
    </row>
    <row r="122" spans="26:30" x14ac:dyDescent="0.2">
      <c r="Z122" s="26"/>
      <c r="AA122" s="26"/>
      <c r="AB122" s="26"/>
      <c r="AC122" s="26"/>
      <c r="AD122" s="26"/>
    </row>
    <row r="123" spans="26:30" x14ac:dyDescent="0.2">
      <c r="Z123" s="26"/>
      <c r="AA123" s="26"/>
      <c r="AB123" s="26"/>
      <c r="AC123" s="26"/>
      <c r="AD123" s="26"/>
    </row>
    <row r="124" spans="26:30" x14ac:dyDescent="0.2">
      <c r="Z124" s="26"/>
      <c r="AA124" s="26"/>
      <c r="AB124" s="26"/>
      <c r="AC124" s="26"/>
      <c r="AD124" s="26"/>
    </row>
    <row r="125" spans="26:30" x14ac:dyDescent="0.2">
      <c r="Z125" s="26"/>
      <c r="AA125" s="26"/>
      <c r="AB125" s="26"/>
      <c r="AC125" s="26"/>
      <c r="AD125" s="26"/>
    </row>
    <row r="126" spans="26:30" x14ac:dyDescent="0.2">
      <c r="Z126" s="26"/>
      <c r="AA126" s="26"/>
      <c r="AB126" s="26"/>
      <c r="AC126" s="26"/>
      <c r="AD126" s="26"/>
    </row>
    <row r="127" spans="26:30" x14ac:dyDescent="0.2">
      <c r="Z127" s="26"/>
      <c r="AA127" s="26"/>
      <c r="AB127" s="26"/>
      <c r="AC127" s="26"/>
      <c r="AD127" s="26"/>
    </row>
    <row r="128" spans="26:30" x14ac:dyDescent="0.2">
      <c r="Z128" s="26"/>
      <c r="AA128" s="26"/>
      <c r="AB128" s="26"/>
      <c r="AC128" s="26"/>
      <c r="AD128" s="26"/>
    </row>
    <row r="129" spans="26:30" x14ac:dyDescent="0.2">
      <c r="Z129" s="26"/>
      <c r="AA129" s="26"/>
      <c r="AB129" s="26"/>
      <c r="AC129" s="26"/>
      <c r="AD129" s="26"/>
    </row>
    <row r="130" spans="26:30" x14ac:dyDescent="0.2">
      <c r="Z130" s="26"/>
      <c r="AA130" s="26"/>
      <c r="AB130" s="26"/>
      <c r="AC130" s="26"/>
      <c r="AD130" s="26"/>
    </row>
    <row r="131" spans="26:30" x14ac:dyDescent="0.2">
      <c r="Z131" s="26"/>
      <c r="AA131" s="26"/>
      <c r="AB131" s="26"/>
      <c r="AC131" s="26"/>
      <c r="AD131" s="26"/>
    </row>
    <row r="132" spans="26:30" x14ac:dyDescent="0.2">
      <c r="Z132" s="26"/>
      <c r="AA132" s="26"/>
      <c r="AB132" s="26"/>
      <c r="AC132" s="26"/>
      <c r="AD132" s="26"/>
    </row>
    <row r="133" spans="26:30" x14ac:dyDescent="0.2">
      <c r="Z133" s="26"/>
      <c r="AA133" s="26"/>
      <c r="AB133" s="26"/>
      <c r="AC133" s="26"/>
      <c r="AD133" s="26"/>
    </row>
    <row r="134" spans="26:30" x14ac:dyDescent="0.2">
      <c r="Z134" s="26"/>
      <c r="AA134" s="26"/>
      <c r="AB134" s="26"/>
      <c r="AC134" s="26"/>
      <c r="AD134" s="26"/>
    </row>
    <row r="135" spans="26:30" x14ac:dyDescent="0.2">
      <c r="Z135" s="26"/>
      <c r="AA135" s="26"/>
      <c r="AB135" s="26"/>
      <c r="AC135" s="26"/>
      <c r="AD135" s="26"/>
    </row>
    <row r="136" spans="26:30" x14ac:dyDescent="0.2">
      <c r="Z136" s="26"/>
      <c r="AA136" s="26"/>
      <c r="AB136" s="26"/>
      <c r="AC136" s="26"/>
      <c r="AD136" s="26"/>
    </row>
    <row r="137" spans="26:30" x14ac:dyDescent="0.2">
      <c r="Z137" s="26"/>
      <c r="AA137" s="26"/>
      <c r="AB137" s="26"/>
      <c r="AC137" s="26"/>
      <c r="AD137" s="26"/>
    </row>
    <row r="138" spans="26:30" x14ac:dyDescent="0.2">
      <c r="Z138" s="26"/>
      <c r="AA138" s="26"/>
      <c r="AB138" s="26"/>
      <c r="AC138" s="26"/>
      <c r="AD138" s="26"/>
    </row>
    <row r="139" spans="26:30" x14ac:dyDescent="0.2">
      <c r="Z139" s="26"/>
      <c r="AA139" s="26"/>
      <c r="AB139" s="26"/>
      <c r="AC139" s="26"/>
      <c r="AD139" s="26"/>
    </row>
    <row r="140" spans="26:30" x14ac:dyDescent="0.2">
      <c r="Z140" s="26"/>
      <c r="AA140" s="26"/>
      <c r="AB140" s="26"/>
      <c r="AC140" s="26"/>
      <c r="AD140" s="26"/>
    </row>
    <row r="141" spans="26:30" x14ac:dyDescent="0.2">
      <c r="Z141" s="26"/>
      <c r="AA141" s="26"/>
      <c r="AB141" s="26"/>
      <c r="AC141" s="26"/>
      <c r="AD141" s="26"/>
    </row>
    <row r="142" spans="26:30" x14ac:dyDescent="0.2">
      <c r="Z142" s="26"/>
      <c r="AA142" s="26"/>
      <c r="AB142" s="26"/>
      <c r="AC142" s="26"/>
      <c r="AD142" s="26"/>
    </row>
    <row r="143" spans="26:30" x14ac:dyDescent="0.2">
      <c r="Z143" s="26"/>
      <c r="AA143" s="26"/>
      <c r="AB143" s="26"/>
      <c r="AC143" s="26"/>
      <c r="AD143" s="26"/>
    </row>
    <row r="144" spans="26:30" x14ac:dyDescent="0.2">
      <c r="Z144" s="26"/>
      <c r="AA144" s="26"/>
      <c r="AB144" s="26"/>
      <c r="AC144" s="26"/>
      <c r="AD144" s="26"/>
    </row>
    <row r="145" spans="26:30" x14ac:dyDescent="0.2">
      <c r="Z145" s="26"/>
      <c r="AA145" s="26"/>
      <c r="AB145" s="26"/>
      <c r="AC145" s="26"/>
      <c r="AD145" s="26"/>
    </row>
    <row r="146" spans="26:30" x14ac:dyDescent="0.2">
      <c r="Z146" s="26"/>
      <c r="AA146" s="26"/>
      <c r="AB146" s="26"/>
      <c r="AC146" s="26"/>
      <c r="AD146" s="26"/>
    </row>
    <row r="147" spans="26:30" x14ac:dyDescent="0.2">
      <c r="Z147" s="26"/>
      <c r="AA147" s="26"/>
      <c r="AB147" s="26"/>
      <c r="AC147" s="26"/>
      <c r="AD147" s="26"/>
    </row>
    <row r="148" spans="26:30" x14ac:dyDescent="0.2">
      <c r="Z148" s="26"/>
      <c r="AA148" s="26"/>
      <c r="AB148" s="26"/>
      <c r="AC148" s="26"/>
      <c r="AD148" s="26"/>
    </row>
    <row r="149" spans="26:30" x14ac:dyDescent="0.2">
      <c r="Z149" s="26"/>
      <c r="AA149" s="26"/>
      <c r="AB149" s="26"/>
      <c r="AC149" s="26"/>
      <c r="AD149" s="26"/>
    </row>
    <row r="150" spans="26:30" x14ac:dyDescent="0.2">
      <c r="Z150" s="26"/>
      <c r="AA150" s="26"/>
      <c r="AB150" s="26"/>
      <c r="AC150" s="26"/>
      <c r="AD150" s="26"/>
    </row>
    <row r="151" spans="26:30" x14ac:dyDescent="0.2">
      <c r="Z151" s="26"/>
      <c r="AA151" s="26"/>
      <c r="AB151" s="26"/>
      <c r="AC151" s="26"/>
      <c r="AD151" s="26"/>
    </row>
    <row r="152" spans="26:30" x14ac:dyDescent="0.2">
      <c r="Z152" s="26"/>
      <c r="AA152" s="26"/>
      <c r="AB152" s="26"/>
      <c r="AC152" s="26"/>
      <c r="AD152" s="26"/>
    </row>
    <row r="153" spans="26:30" x14ac:dyDescent="0.2">
      <c r="Z153" s="26"/>
      <c r="AA153" s="26"/>
      <c r="AB153" s="26"/>
      <c r="AC153" s="26"/>
      <c r="AD153" s="26"/>
    </row>
    <row r="154" spans="26:30" x14ac:dyDescent="0.2">
      <c r="Z154" s="26"/>
      <c r="AA154" s="26"/>
      <c r="AB154" s="26"/>
      <c r="AC154" s="26"/>
      <c r="AD154" s="26"/>
    </row>
    <row r="155" spans="26:30" x14ac:dyDescent="0.2">
      <c r="Z155" s="26"/>
      <c r="AA155" s="26"/>
      <c r="AB155" s="26"/>
      <c r="AC155" s="26"/>
      <c r="AD155" s="26"/>
    </row>
    <row r="156" spans="26:30" x14ac:dyDescent="0.2">
      <c r="Z156" s="26"/>
      <c r="AA156" s="26"/>
      <c r="AB156" s="26"/>
      <c r="AC156" s="26"/>
      <c r="AD156" s="26"/>
    </row>
    <row r="157" spans="26:30" x14ac:dyDescent="0.2">
      <c r="Z157" s="26"/>
      <c r="AA157" s="26"/>
      <c r="AB157" s="26"/>
      <c r="AC157" s="26"/>
      <c r="AD157" s="26"/>
    </row>
    <row r="158" spans="26:30" x14ac:dyDescent="0.2">
      <c r="Z158" s="26"/>
      <c r="AA158" s="26"/>
      <c r="AB158" s="26"/>
      <c r="AC158" s="26"/>
      <c r="AD158" s="26"/>
    </row>
    <row r="159" spans="26:30" x14ac:dyDescent="0.2">
      <c r="Z159" s="26"/>
      <c r="AA159" s="26"/>
      <c r="AB159" s="26"/>
      <c r="AC159" s="26"/>
      <c r="AD159" s="26"/>
    </row>
    <row r="160" spans="26:30" x14ac:dyDescent="0.2">
      <c r="Z160" s="26"/>
      <c r="AA160" s="26"/>
      <c r="AB160" s="26"/>
      <c r="AC160" s="26"/>
      <c r="AD160" s="26"/>
    </row>
    <row r="161" spans="26:30" x14ac:dyDescent="0.2">
      <c r="Z161" s="26"/>
      <c r="AA161" s="26"/>
      <c r="AB161" s="26"/>
      <c r="AC161" s="26"/>
      <c r="AD161" s="26"/>
    </row>
    <row r="162" spans="26:30" x14ac:dyDescent="0.2">
      <c r="Z162" s="26"/>
      <c r="AA162" s="26"/>
      <c r="AB162" s="26"/>
      <c r="AC162" s="26"/>
      <c r="AD162" s="26"/>
    </row>
    <row r="163" spans="26:30" x14ac:dyDescent="0.2">
      <c r="Z163" s="26"/>
      <c r="AA163" s="26"/>
      <c r="AB163" s="26"/>
      <c r="AC163" s="26"/>
      <c r="AD163" s="26"/>
    </row>
    <row r="164" spans="26:30" x14ac:dyDescent="0.2">
      <c r="Z164" s="26"/>
      <c r="AA164" s="26"/>
      <c r="AB164" s="26"/>
      <c r="AC164" s="26"/>
      <c r="AD164" s="26"/>
    </row>
    <row r="165" spans="26:30" x14ac:dyDescent="0.2">
      <c r="Z165" s="26"/>
      <c r="AA165" s="26"/>
      <c r="AB165" s="26"/>
      <c r="AC165" s="26"/>
      <c r="AD165" s="26"/>
    </row>
    <row r="166" spans="26:30" x14ac:dyDescent="0.2">
      <c r="Z166" s="26"/>
      <c r="AA166" s="26"/>
      <c r="AB166" s="26"/>
      <c r="AC166" s="26"/>
      <c r="AD166" s="26"/>
    </row>
    <row r="167" spans="26:30" x14ac:dyDescent="0.2">
      <c r="Z167" s="26"/>
      <c r="AA167" s="26"/>
      <c r="AB167" s="26"/>
      <c r="AC167" s="26"/>
      <c r="AD167" s="26"/>
    </row>
    <row r="168" spans="26:30" x14ac:dyDescent="0.2">
      <c r="Z168" s="26"/>
      <c r="AA168" s="26"/>
      <c r="AB168" s="26"/>
      <c r="AC168" s="26"/>
      <c r="AD168" s="26"/>
    </row>
    <row r="169" spans="26:30" x14ac:dyDescent="0.2">
      <c r="Z169" s="26"/>
      <c r="AA169" s="26"/>
      <c r="AB169" s="26"/>
      <c r="AC169" s="26"/>
      <c r="AD169" s="26"/>
    </row>
    <row r="170" spans="26:30" x14ac:dyDescent="0.2">
      <c r="Z170" s="26"/>
      <c r="AA170" s="26"/>
      <c r="AB170" s="26"/>
      <c r="AC170" s="26"/>
      <c r="AD170" s="26"/>
    </row>
    <row r="171" spans="26:30" x14ac:dyDescent="0.2">
      <c r="Z171" s="26"/>
      <c r="AA171" s="26"/>
      <c r="AB171" s="26"/>
      <c r="AC171" s="26"/>
      <c r="AD171" s="26"/>
    </row>
    <row r="172" spans="26:30" x14ac:dyDescent="0.2">
      <c r="Z172" s="26"/>
      <c r="AA172" s="26"/>
      <c r="AB172" s="26"/>
      <c r="AC172" s="26"/>
      <c r="AD172" s="26"/>
    </row>
    <row r="173" spans="26:30" x14ac:dyDescent="0.2">
      <c r="Z173" s="26"/>
      <c r="AA173" s="26"/>
      <c r="AB173" s="26"/>
      <c r="AC173" s="26"/>
      <c r="AD173" s="26"/>
    </row>
    <row r="174" spans="26:30" x14ac:dyDescent="0.2">
      <c r="Z174" s="26"/>
      <c r="AA174" s="26"/>
      <c r="AB174" s="26"/>
      <c r="AC174" s="26"/>
      <c r="AD174" s="26"/>
    </row>
    <row r="175" spans="26:30" x14ac:dyDescent="0.2">
      <c r="Z175" s="26"/>
      <c r="AA175" s="26"/>
      <c r="AB175" s="26"/>
      <c r="AC175" s="26"/>
      <c r="AD175" s="26"/>
    </row>
    <row r="176" spans="26:30" x14ac:dyDescent="0.2">
      <c r="Z176" s="26"/>
      <c r="AA176" s="26"/>
      <c r="AB176" s="26"/>
      <c r="AC176" s="26"/>
      <c r="AD176" s="26"/>
    </row>
    <row r="177" spans="26:30" x14ac:dyDescent="0.2">
      <c r="Z177" s="26"/>
      <c r="AA177" s="26"/>
      <c r="AB177" s="26"/>
      <c r="AC177" s="26"/>
      <c r="AD177" s="26"/>
    </row>
    <row r="178" spans="26:30" x14ac:dyDescent="0.2">
      <c r="Z178" s="26"/>
      <c r="AA178" s="26"/>
      <c r="AB178" s="26"/>
      <c r="AC178" s="26"/>
      <c r="AD178" s="26"/>
    </row>
    <row r="179" spans="26:30" x14ac:dyDescent="0.2">
      <c r="Z179" s="26"/>
      <c r="AA179" s="26"/>
      <c r="AB179" s="26"/>
      <c r="AC179" s="26"/>
      <c r="AD179" s="26"/>
    </row>
    <row r="180" spans="26:30" x14ac:dyDescent="0.2">
      <c r="Z180" s="26"/>
      <c r="AA180" s="26"/>
      <c r="AB180" s="26"/>
      <c r="AC180" s="26"/>
      <c r="AD180" s="26"/>
    </row>
    <row r="181" spans="26:30" x14ac:dyDescent="0.2">
      <c r="Z181" s="26"/>
      <c r="AA181" s="26"/>
      <c r="AB181" s="26"/>
      <c r="AC181" s="26"/>
      <c r="AD181" s="26"/>
    </row>
    <row r="182" spans="26:30" x14ac:dyDescent="0.2">
      <c r="Z182" s="26"/>
      <c r="AA182" s="26"/>
      <c r="AB182" s="26"/>
      <c r="AC182" s="26"/>
      <c r="AD182" s="26"/>
    </row>
    <row r="183" spans="26:30" x14ac:dyDescent="0.2">
      <c r="Z183" s="26"/>
      <c r="AA183" s="26"/>
      <c r="AB183" s="26"/>
      <c r="AC183" s="26"/>
      <c r="AD183" s="26"/>
    </row>
    <row r="184" spans="26:30" x14ac:dyDescent="0.2">
      <c r="Z184" s="26"/>
      <c r="AA184" s="26"/>
      <c r="AB184" s="26"/>
      <c r="AC184" s="26"/>
      <c r="AD184" s="26"/>
    </row>
    <row r="185" spans="26:30" x14ac:dyDescent="0.2">
      <c r="Z185" s="26"/>
      <c r="AA185" s="26"/>
      <c r="AB185" s="26"/>
      <c r="AC185" s="26"/>
      <c r="AD185" s="26"/>
    </row>
    <row r="186" spans="26:30" x14ac:dyDescent="0.2">
      <c r="Z186" s="26"/>
      <c r="AA186" s="26"/>
      <c r="AB186" s="26"/>
      <c r="AC186" s="26"/>
      <c r="AD186" s="26"/>
    </row>
    <row r="187" spans="26:30" x14ac:dyDescent="0.2">
      <c r="Z187" s="26"/>
      <c r="AA187" s="26"/>
      <c r="AB187" s="26"/>
      <c r="AC187" s="26"/>
      <c r="AD187" s="26"/>
    </row>
    <row r="188" spans="26:30" x14ac:dyDescent="0.2">
      <c r="Z188" s="26"/>
      <c r="AA188" s="26"/>
      <c r="AB188" s="26"/>
      <c r="AC188" s="26"/>
      <c r="AD188" s="26"/>
    </row>
    <row r="189" spans="26:30" x14ac:dyDescent="0.2">
      <c r="Z189" s="26"/>
      <c r="AA189" s="26"/>
      <c r="AB189" s="26"/>
      <c r="AC189" s="26"/>
      <c r="AD189" s="26"/>
    </row>
    <row r="190" spans="26:30" x14ac:dyDescent="0.2">
      <c r="Z190" s="26"/>
      <c r="AA190" s="26"/>
      <c r="AB190" s="26"/>
      <c r="AC190" s="26"/>
      <c r="AD190" s="26"/>
    </row>
    <row r="191" spans="26:30" x14ac:dyDescent="0.2">
      <c r="Z191" s="26"/>
      <c r="AA191" s="26"/>
      <c r="AB191" s="26"/>
      <c r="AC191" s="26"/>
      <c r="AD191" s="26"/>
    </row>
    <row r="192" spans="26:30" x14ac:dyDescent="0.2">
      <c r="Z192" s="26"/>
      <c r="AA192" s="26"/>
      <c r="AB192" s="26"/>
      <c r="AC192" s="26"/>
      <c r="AD192" s="26"/>
    </row>
    <row r="193" spans="26:30" x14ac:dyDescent="0.2">
      <c r="Z193" s="26"/>
      <c r="AA193" s="26"/>
      <c r="AB193" s="26"/>
      <c r="AC193" s="26"/>
      <c r="AD193" s="26"/>
    </row>
    <row r="194" spans="26:30" x14ac:dyDescent="0.2">
      <c r="Z194" s="26"/>
      <c r="AA194" s="26"/>
      <c r="AB194" s="26"/>
      <c r="AC194" s="26"/>
      <c r="AD194" s="26"/>
    </row>
    <row r="195" spans="26:30" x14ac:dyDescent="0.2">
      <c r="Z195" s="26"/>
      <c r="AA195" s="26"/>
      <c r="AB195" s="26"/>
      <c r="AC195" s="26"/>
      <c r="AD195" s="26"/>
    </row>
    <row r="196" spans="26:30" x14ac:dyDescent="0.2">
      <c r="Z196" s="26"/>
      <c r="AA196" s="26"/>
      <c r="AB196" s="26"/>
      <c r="AC196" s="26"/>
      <c r="AD196" s="26"/>
    </row>
    <row r="197" spans="26:30" x14ac:dyDescent="0.2">
      <c r="Z197" s="26"/>
      <c r="AA197" s="26"/>
      <c r="AB197" s="26"/>
      <c r="AC197" s="26"/>
      <c r="AD197" s="26"/>
    </row>
    <row r="198" spans="26:30" x14ac:dyDescent="0.2">
      <c r="Z198" s="26"/>
      <c r="AA198" s="26"/>
      <c r="AB198" s="26"/>
      <c r="AC198" s="26"/>
      <c r="AD198" s="26"/>
    </row>
    <row r="199" spans="26:30" x14ac:dyDescent="0.2">
      <c r="Z199" s="26"/>
      <c r="AA199" s="26"/>
      <c r="AB199" s="26"/>
      <c r="AC199" s="26"/>
      <c r="AD199" s="26"/>
    </row>
    <row r="200" spans="26:30" x14ac:dyDescent="0.2">
      <c r="Z200" s="26"/>
      <c r="AA200" s="26"/>
      <c r="AB200" s="26"/>
      <c r="AC200" s="26"/>
      <c r="AD200" s="26"/>
    </row>
    <row r="201" spans="26:30" x14ac:dyDescent="0.2">
      <c r="Z201" s="26"/>
      <c r="AA201" s="26"/>
      <c r="AB201" s="26"/>
      <c r="AC201" s="26"/>
      <c r="AD201" s="26"/>
    </row>
    <row r="202" spans="26:30" x14ac:dyDescent="0.2">
      <c r="Z202" s="26"/>
      <c r="AA202" s="26"/>
      <c r="AB202" s="26"/>
      <c r="AC202" s="26"/>
      <c r="AD202" s="26"/>
    </row>
    <row r="203" spans="26:30" x14ac:dyDescent="0.2">
      <c r="Z203" s="26"/>
      <c r="AA203" s="26"/>
      <c r="AB203" s="26"/>
      <c r="AC203" s="26"/>
      <c r="AD203" s="26"/>
    </row>
    <row r="204" spans="26:30" x14ac:dyDescent="0.2">
      <c r="Z204" s="26"/>
      <c r="AA204" s="26"/>
      <c r="AB204" s="26"/>
      <c r="AC204" s="26"/>
      <c r="AD204" s="26"/>
    </row>
    <row r="205" spans="26:30" x14ac:dyDescent="0.2">
      <c r="Z205" s="26"/>
      <c r="AA205" s="26"/>
      <c r="AB205" s="26"/>
      <c r="AC205" s="26"/>
      <c r="AD205" s="26"/>
    </row>
    <row r="206" spans="26:30" x14ac:dyDescent="0.2">
      <c r="Z206" s="26"/>
      <c r="AA206" s="26"/>
      <c r="AB206" s="26"/>
      <c r="AC206" s="26"/>
      <c r="AD206" s="26"/>
    </row>
    <row r="207" spans="26:30" x14ac:dyDescent="0.2">
      <c r="Z207" s="26"/>
      <c r="AA207" s="26"/>
      <c r="AB207" s="26"/>
      <c r="AC207" s="26"/>
      <c r="AD207" s="26"/>
    </row>
    <row r="208" spans="26:30" x14ac:dyDescent="0.2">
      <c r="Z208" s="26"/>
      <c r="AA208" s="26"/>
      <c r="AB208" s="26"/>
      <c r="AC208" s="26"/>
      <c r="AD208" s="26"/>
    </row>
    <row r="209" spans="26:30" x14ac:dyDescent="0.2">
      <c r="Z209" s="26"/>
      <c r="AA209" s="26"/>
      <c r="AB209" s="26"/>
      <c r="AC209" s="26"/>
      <c r="AD209" s="26"/>
    </row>
    <row r="210" spans="26:30" x14ac:dyDescent="0.2">
      <c r="Z210" s="26"/>
      <c r="AA210" s="26"/>
      <c r="AB210" s="26"/>
      <c r="AC210" s="26"/>
      <c r="AD210" s="26"/>
    </row>
    <row r="211" spans="26:30" x14ac:dyDescent="0.2">
      <c r="Z211" s="26"/>
      <c r="AA211" s="26"/>
      <c r="AB211" s="26"/>
      <c r="AC211" s="26"/>
      <c r="AD211" s="26"/>
    </row>
    <row r="212" spans="26:30" x14ac:dyDescent="0.2">
      <c r="Z212" s="26"/>
      <c r="AA212" s="26"/>
      <c r="AB212" s="26"/>
      <c r="AC212" s="26"/>
      <c r="AD212" s="26"/>
    </row>
    <row r="213" spans="26:30" x14ac:dyDescent="0.2">
      <c r="Z213" s="26"/>
      <c r="AA213" s="26"/>
      <c r="AB213" s="26"/>
      <c r="AC213" s="26"/>
      <c r="AD213" s="26"/>
    </row>
    <row r="214" spans="26:30" x14ac:dyDescent="0.2">
      <c r="Z214" s="26"/>
      <c r="AA214" s="26"/>
      <c r="AB214" s="26"/>
      <c r="AC214" s="26"/>
      <c r="AD214" s="26"/>
    </row>
    <row r="215" spans="26:30" x14ac:dyDescent="0.2">
      <c r="Z215" s="26"/>
      <c r="AA215" s="26"/>
      <c r="AB215" s="26"/>
      <c r="AC215" s="26"/>
      <c r="AD215" s="26"/>
    </row>
    <row r="216" spans="26:30" x14ac:dyDescent="0.2">
      <c r="Z216" s="26"/>
      <c r="AA216" s="26"/>
      <c r="AB216" s="26"/>
      <c r="AC216" s="26"/>
      <c r="AD216" s="26"/>
    </row>
    <row r="217" spans="26:30" x14ac:dyDescent="0.2">
      <c r="Z217" s="26"/>
      <c r="AA217" s="26"/>
      <c r="AB217" s="26"/>
      <c r="AC217" s="26"/>
      <c r="AD217" s="26"/>
    </row>
    <row r="218" spans="26:30" x14ac:dyDescent="0.2">
      <c r="Z218" s="26"/>
      <c r="AA218" s="26"/>
      <c r="AB218" s="26"/>
      <c r="AC218" s="26"/>
      <c r="AD218" s="26"/>
    </row>
    <row r="219" spans="26:30" x14ac:dyDescent="0.2">
      <c r="Z219" s="26"/>
      <c r="AA219" s="26"/>
      <c r="AB219" s="26"/>
      <c r="AC219" s="26"/>
      <c r="AD219" s="26"/>
    </row>
    <row r="220" spans="26:30" x14ac:dyDescent="0.2">
      <c r="Z220" s="26"/>
      <c r="AA220" s="26"/>
      <c r="AB220" s="26"/>
      <c r="AC220" s="26"/>
      <c r="AD220" s="26"/>
    </row>
    <row r="221" spans="26:30" x14ac:dyDescent="0.2">
      <c r="Z221" s="26"/>
      <c r="AA221" s="26"/>
      <c r="AB221" s="26"/>
      <c r="AC221" s="26"/>
      <c r="AD221" s="26"/>
    </row>
    <row r="222" spans="26:30" x14ac:dyDescent="0.2">
      <c r="Z222" s="26"/>
      <c r="AA222" s="26"/>
      <c r="AB222" s="26"/>
      <c r="AC222" s="26"/>
      <c r="AD222" s="26"/>
    </row>
    <row r="223" spans="26:30" x14ac:dyDescent="0.2">
      <c r="Z223" s="26"/>
      <c r="AA223" s="26"/>
      <c r="AB223" s="26"/>
      <c r="AC223" s="26"/>
      <c r="AD223" s="26"/>
    </row>
    <row r="224" spans="26:30" x14ac:dyDescent="0.2">
      <c r="Z224" s="26"/>
      <c r="AA224" s="26"/>
      <c r="AB224" s="26"/>
      <c r="AC224" s="26"/>
      <c r="AD224" s="26"/>
    </row>
    <row r="225" spans="26:30" x14ac:dyDescent="0.2">
      <c r="Z225" s="26"/>
      <c r="AA225" s="26"/>
      <c r="AB225" s="26"/>
      <c r="AC225" s="26"/>
      <c r="AD225" s="26"/>
    </row>
    <row r="226" spans="26:30" x14ac:dyDescent="0.2">
      <c r="Z226" s="26"/>
      <c r="AA226" s="26"/>
      <c r="AB226" s="26"/>
      <c r="AC226" s="26"/>
      <c r="AD226" s="26"/>
    </row>
    <row r="227" spans="26:30" x14ac:dyDescent="0.2">
      <c r="Z227" s="26"/>
      <c r="AA227" s="26"/>
      <c r="AB227" s="26"/>
      <c r="AC227" s="26"/>
      <c r="AD227" s="26"/>
    </row>
    <row r="228" spans="26:30" x14ac:dyDescent="0.2">
      <c r="Z228" s="26"/>
      <c r="AA228" s="26"/>
      <c r="AB228" s="26"/>
      <c r="AC228" s="26"/>
      <c r="AD228" s="26"/>
    </row>
    <row r="229" spans="26:30" x14ac:dyDescent="0.2">
      <c r="Z229" s="26"/>
      <c r="AA229" s="26"/>
      <c r="AB229" s="26"/>
      <c r="AC229" s="26"/>
      <c r="AD229" s="26"/>
    </row>
    <row r="230" spans="26:30" x14ac:dyDescent="0.2">
      <c r="Z230" s="26"/>
      <c r="AA230" s="26"/>
      <c r="AB230" s="26"/>
      <c r="AC230" s="26"/>
      <c r="AD230" s="26"/>
    </row>
    <row r="231" spans="26:30" x14ac:dyDescent="0.2">
      <c r="Z231" s="26"/>
      <c r="AA231" s="26"/>
      <c r="AB231" s="26"/>
      <c r="AC231" s="26"/>
      <c r="AD231" s="26"/>
    </row>
    <row r="232" spans="26:30" x14ac:dyDescent="0.2">
      <c r="Z232" s="26"/>
      <c r="AA232" s="26"/>
      <c r="AB232" s="26"/>
      <c r="AC232" s="26"/>
      <c r="AD232" s="26"/>
    </row>
    <row r="233" spans="26:30" x14ac:dyDescent="0.2">
      <c r="Z233" s="26"/>
      <c r="AA233" s="26"/>
      <c r="AB233" s="26"/>
      <c r="AC233" s="26"/>
      <c r="AD233" s="26"/>
    </row>
    <row r="234" spans="26:30" x14ac:dyDescent="0.2">
      <c r="Z234" s="26"/>
      <c r="AA234" s="26"/>
      <c r="AB234" s="26"/>
      <c r="AC234" s="26"/>
      <c r="AD234" s="26"/>
    </row>
    <row r="235" spans="26:30" x14ac:dyDescent="0.2">
      <c r="Z235" s="26"/>
      <c r="AA235" s="26"/>
      <c r="AB235" s="26"/>
      <c r="AC235" s="26"/>
      <c r="AD235" s="26"/>
    </row>
    <row r="236" spans="26:30" x14ac:dyDescent="0.2">
      <c r="Z236" s="26"/>
      <c r="AA236" s="26"/>
      <c r="AB236" s="26"/>
      <c r="AC236" s="26"/>
      <c r="AD236" s="26"/>
    </row>
    <row r="237" spans="26:30" x14ac:dyDescent="0.2">
      <c r="Z237" s="26"/>
      <c r="AA237" s="26"/>
      <c r="AB237" s="26"/>
      <c r="AC237" s="26"/>
      <c r="AD237" s="26"/>
    </row>
    <row r="238" spans="26:30" x14ac:dyDescent="0.2">
      <c r="Z238" s="26"/>
      <c r="AA238" s="26"/>
      <c r="AB238" s="26"/>
      <c r="AC238" s="26"/>
      <c r="AD238" s="26"/>
    </row>
    <row r="239" spans="26:30" x14ac:dyDescent="0.2">
      <c r="Z239" s="26"/>
      <c r="AA239" s="26"/>
      <c r="AB239" s="26"/>
      <c r="AC239" s="26"/>
      <c r="AD239" s="26"/>
    </row>
    <row r="240" spans="26:30" x14ac:dyDescent="0.2">
      <c r="Z240" s="26"/>
      <c r="AA240" s="26"/>
      <c r="AB240" s="26"/>
      <c r="AC240" s="26"/>
      <c r="AD240" s="26"/>
    </row>
    <row r="241" spans="26:30" x14ac:dyDescent="0.2">
      <c r="Z241" s="26"/>
      <c r="AA241" s="26"/>
      <c r="AB241" s="26"/>
      <c r="AC241" s="26"/>
      <c r="AD241" s="26"/>
    </row>
    <row r="242" spans="26:30" x14ac:dyDescent="0.2">
      <c r="Z242" s="26"/>
      <c r="AA242" s="26"/>
      <c r="AB242" s="26"/>
      <c r="AC242" s="26"/>
      <c r="AD242" s="26"/>
    </row>
    <row r="243" spans="26:30" x14ac:dyDescent="0.2">
      <c r="Z243" s="26"/>
      <c r="AA243" s="26"/>
      <c r="AB243" s="26"/>
      <c r="AC243" s="26"/>
      <c r="AD243" s="26"/>
    </row>
    <row r="244" spans="26:30" x14ac:dyDescent="0.2">
      <c r="Z244" s="26"/>
      <c r="AA244" s="26"/>
      <c r="AB244" s="26"/>
      <c r="AC244" s="26"/>
      <c r="AD244" s="26"/>
    </row>
    <row r="245" spans="26:30" x14ac:dyDescent="0.2">
      <c r="Z245" s="26"/>
      <c r="AA245" s="26"/>
      <c r="AB245" s="26"/>
      <c r="AC245" s="26"/>
      <c r="AD245" s="26"/>
    </row>
    <row r="246" spans="26:30" x14ac:dyDescent="0.2">
      <c r="Z246" s="26"/>
      <c r="AA246" s="26"/>
      <c r="AB246" s="26"/>
      <c r="AC246" s="26"/>
      <c r="AD246" s="26"/>
    </row>
    <row r="247" spans="26:30" x14ac:dyDescent="0.2">
      <c r="Z247" s="26"/>
      <c r="AA247" s="26"/>
      <c r="AB247" s="26"/>
      <c r="AC247" s="26"/>
      <c r="AD247" s="26"/>
    </row>
    <row r="248" spans="26:30" x14ac:dyDescent="0.2">
      <c r="Z248" s="26"/>
      <c r="AA248" s="26"/>
      <c r="AB248" s="26"/>
      <c r="AC248" s="26"/>
      <c r="AD248" s="26"/>
    </row>
    <row r="249" spans="26:30" x14ac:dyDescent="0.2">
      <c r="Z249" s="26"/>
      <c r="AA249" s="26"/>
      <c r="AB249" s="26"/>
      <c r="AC249" s="26"/>
      <c r="AD249" s="26"/>
    </row>
    <row r="250" spans="26:30" x14ac:dyDescent="0.2">
      <c r="Z250" s="26"/>
      <c r="AA250" s="26"/>
      <c r="AB250" s="26"/>
      <c r="AC250" s="26"/>
      <c r="AD250" s="26"/>
    </row>
    <row r="251" spans="26:30" x14ac:dyDescent="0.2">
      <c r="Z251" s="26"/>
      <c r="AA251" s="26"/>
      <c r="AB251" s="26"/>
      <c r="AC251" s="26"/>
      <c r="AD251" s="26"/>
    </row>
    <row r="252" spans="26:30" x14ac:dyDescent="0.2">
      <c r="Z252" s="26"/>
      <c r="AA252" s="26"/>
      <c r="AB252" s="26"/>
      <c r="AC252" s="26"/>
      <c r="AD252" s="26"/>
    </row>
    <row r="253" spans="26:30" x14ac:dyDescent="0.2">
      <c r="Z253" s="26"/>
      <c r="AA253" s="26"/>
      <c r="AB253" s="26"/>
      <c r="AC253" s="26"/>
      <c r="AD253" s="26"/>
    </row>
    <row r="254" spans="26:30" x14ac:dyDescent="0.2">
      <c r="Z254" s="26"/>
      <c r="AA254" s="26"/>
      <c r="AB254" s="26"/>
      <c r="AC254" s="26"/>
      <c r="AD254" s="26"/>
    </row>
    <row r="255" spans="26:30" x14ac:dyDescent="0.2">
      <c r="Z255" s="26"/>
      <c r="AA255" s="26"/>
      <c r="AB255" s="26"/>
      <c r="AC255" s="26"/>
      <c r="AD255" s="26"/>
    </row>
    <row r="256" spans="26:30" x14ac:dyDescent="0.2">
      <c r="Z256" s="26"/>
      <c r="AA256" s="26"/>
      <c r="AB256" s="26"/>
      <c r="AC256" s="26"/>
      <c r="AD256" s="26"/>
    </row>
    <row r="257" spans="26:30" x14ac:dyDescent="0.2">
      <c r="Z257" s="26"/>
      <c r="AA257" s="26"/>
      <c r="AB257" s="26"/>
      <c r="AC257" s="26"/>
      <c r="AD257" s="26"/>
    </row>
    <row r="258" spans="26:30" x14ac:dyDescent="0.2">
      <c r="Z258" s="26"/>
      <c r="AA258" s="26"/>
      <c r="AB258" s="26"/>
      <c r="AC258" s="26"/>
      <c r="AD258" s="26"/>
    </row>
    <row r="259" spans="26:30" x14ac:dyDescent="0.2">
      <c r="Z259" s="26"/>
      <c r="AA259" s="26"/>
      <c r="AB259" s="26"/>
      <c r="AC259" s="26"/>
      <c r="AD259" s="26"/>
    </row>
    <row r="260" spans="26:30" x14ac:dyDescent="0.2">
      <c r="Z260" s="26"/>
      <c r="AA260" s="26"/>
      <c r="AB260" s="26"/>
      <c r="AC260" s="26"/>
      <c r="AD260" s="26"/>
    </row>
    <row r="261" spans="26:30" x14ac:dyDescent="0.2">
      <c r="Z261" s="26"/>
      <c r="AA261" s="26"/>
      <c r="AB261" s="26"/>
      <c r="AC261" s="26"/>
      <c r="AD261" s="26"/>
    </row>
    <row r="262" spans="26:30" x14ac:dyDescent="0.2">
      <c r="Z262" s="26"/>
      <c r="AA262" s="26"/>
      <c r="AB262" s="26"/>
      <c r="AC262" s="26"/>
      <c r="AD262" s="26"/>
    </row>
    <row r="263" spans="26:30" x14ac:dyDescent="0.2">
      <c r="Z263" s="26"/>
      <c r="AA263" s="26"/>
      <c r="AB263" s="26"/>
      <c r="AC263" s="26"/>
      <c r="AD263" s="26"/>
    </row>
    <row r="264" spans="26:30" x14ac:dyDescent="0.2">
      <c r="Z264" s="26"/>
      <c r="AA264" s="26"/>
      <c r="AB264" s="26"/>
      <c r="AC264" s="26"/>
      <c r="AD264" s="26"/>
    </row>
    <row r="265" spans="26:30" x14ac:dyDescent="0.2">
      <c r="Z265" s="26"/>
      <c r="AA265" s="26"/>
      <c r="AB265" s="26"/>
      <c r="AC265" s="26"/>
      <c r="AD265" s="26"/>
    </row>
    <row r="266" spans="26:30" x14ac:dyDescent="0.2">
      <c r="Z266" s="26"/>
      <c r="AA266" s="26"/>
      <c r="AB266" s="26"/>
      <c r="AC266" s="26"/>
      <c r="AD266" s="26"/>
    </row>
    <row r="267" spans="26:30" x14ac:dyDescent="0.2">
      <c r="Z267" s="26"/>
      <c r="AA267" s="26"/>
      <c r="AB267" s="26"/>
      <c r="AC267" s="26"/>
      <c r="AD267" s="26"/>
    </row>
    <row r="268" spans="26:30" x14ac:dyDescent="0.2">
      <c r="Z268" s="26"/>
      <c r="AA268" s="26"/>
      <c r="AB268" s="26"/>
      <c r="AC268" s="26"/>
      <c r="AD268" s="26"/>
    </row>
    <row r="269" spans="26:30" x14ac:dyDescent="0.2">
      <c r="Z269" s="26"/>
      <c r="AA269" s="26"/>
      <c r="AB269" s="26"/>
      <c r="AC269" s="26"/>
      <c r="AD269" s="26"/>
    </row>
    <row r="270" spans="26:30" x14ac:dyDescent="0.2">
      <c r="Z270" s="26"/>
      <c r="AA270" s="26"/>
      <c r="AB270" s="26"/>
      <c r="AC270" s="26"/>
      <c r="AD270" s="26"/>
    </row>
    <row r="271" spans="26:30" x14ac:dyDescent="0.2">
      <c r="Z271" s="26"/>
      <c r="AA271" s="26"/>
      <c r="AB271" s="26"/>
      <c r="AC271" s="26"/>
      <c r="AD271" s="26"/>
    </row>
    <row r="272" spans="26:30" x14ac:dyDescent="0.2">
      <c r="Z272" s="26"/>
      <c r="AA272" s="26"/>
      <c r="AB272" s="26"/>
      <c r="AC272" s="26"/>
      <c r="AD272" s="26"/>
    </row>
    <row r="273" spans="26:30" x14ac:dyDescent="0.2">
      <c r="Z273" s="26"/>
      <c r="AA273" s="26"/>
      <c r="AB273" s="26"/>
      <c r="AC273" s="26"/>
      <c r="AD273" s="26"/>
    </row>
    <row r="274" spans="26:30" x14ac:dyDescent="0.2">
      <c r="Z274" s="26"/>
      <c r="AA274" s="26"/>
      <c r="AB274" s="26"/>
      <c r="AC274" s="26"/>
      <c r="AD274" s="26"/>
    </row>
    <row r="275" spans="26:30" x14ac:dyDescent="0.2">
      <c r="Z275" s="26"/>
      <c r="AA275" s="26"/>
      <c r="AB275" s="26"/>
      <c r="AC275" s="26"/>
      <c r="AD275" s="26"/>
    </row>
    <row r="276" spans="26:30" x14ac:dyDescent="0.2">
      <c r="Z276" s="26"/>
      <c r="AA276" s="26"/>
      <c r="AB276" s="26"/>
      <c r="AC276" s="26"/>
      <c r="AD276" s="26"/>
    </row>
    <row r="277" spans="26:30" x14ac:dyDescent="0.2">
      <c r="Z277" s="26"/>
      <c r="AA277" s="26"/>
      <c r="AB277" s="26"/>
      <c r="AC277" s="26"/>
      <c r="AD277" s="26"/>
    </row>
    <row r="278" spans="26:30" x14ac:dyDescent="0.2">
      <c r="Z278" s="26"/>
      <c r="AA278" s="26"/>
      <c r="AB278" s="26"/>
      <c r="AC278" s="26"/>
      <c r="AD278" s="26"/>
    </row>
    <row r="279" spans="26:30" x14ac:dyDescent="0.2">
      <c r="Z279" s="26"/>
      <c r="AA279" s="26"/>
      <c r="AB279" s="26"/>
      <c r="AC279" s="26"/>
      <c r="AD279" s="26"/>
    </row>
    <row r="280" spans="26:30" x14ac:dyDescent="0.2">
      <c r="Z280" s="26"/>
      <c r="AA280" s="26"/>
      <c r="AB280" s="26"/>
      <c r="AC280" s="26"/>
      <c r="AD280" s="26"/>
    </row>
    <row r="281" spans="26:30" x14ac:dyDescent="0.2">
      <c r="Z281" s="26"/>
      <c r="AA281" s="26"/>
      <c r="AB281" s="26"/>
      <c r="AC281" s="26"/>
      <c r="AD281" s="26"/>
    </row>
    <row r="282" spans="26:30" x14ac:dyDescent="0.2">
      <c r="Z282" s="26"/>
      <c r="AA282" s="26"/>
      <c r="AB282" s="26"/>
      <c r="AC282" s="26"/>
      <c r="AD282" s="26"/>
    </row>
    <row r="283" spans="26:30" x14ac:dyDescent="0.2">
      <c r="Z283" s="26"/>
      <c r="AA283" s="26"/>
      <c r="AB283" s="26"/>
      <c r="AC283" s="26"/>
      <c r="AD283" s="26"/>
    </row>
    <row r="284" spans="26:30" x14ac:dyDescent="0.2">
      <c r="Z284" s="26"/>
      <c r="AA284" s="26"/>
      <c r="AB284" s="26"/>
      <c r="AC284" s="26"/>
      <c r="AD284" s="26"/>
    </row>
    <row r="285" spans="26:30" x14ac:dyDescent="0.2">
      <c r="Z285" s="26"/>
      <c r="AA285" s="26"/>
      <c r="AB285" s="26"/>
      <c r="AC285" s="26"/>
      <c r="AD285" s="26"/>
    </row>
    <row r="286" spans="26:30" x14ac:dyDescent="0.2">
      <c r="Z286" s="26"/>
      <c r="AA286" s="26"/>
      <c r="AB286" s="26"/>
      <c r="AC286" s="26"/>
      <c r="AD286" s="26"/>
    </row>
    <row r="287" spans="26:30" x14ac:dyDescent="0.2">
      <c r="Z287" s="26"/>
      <c r="AA287" s="26"/>
      <c r="AB287" s="26"/>
      <c r="AC287" s="26"/>
      <c r="AD287" s="26"/>
    </row>
    <row r="288" spans="26:30" x14ac:dyDescent="0.2">
      <c r="Z288" s="26"/>
      <c r="AA288" s="26"/>
      <c r="AB288" s="26"/>
      <c r="AC288" s="26"/>
      <c r="AD288" s="26"/>
    </row>
    <row r="289" spans="26:30" x14ac:dyDescent="0.2">
      <c r="Z289" s="26"/>
      <c r="AA289" s="26"/>
      <c r="AB289" s="26"/>
      <c r="AC289" s="26"/>
      <c r="AD289" s="26"/>
    </row>
    <row r="290" spans="26:30" x14ac:dyDescent="0.2">
      <c r="Z290" s="26"/>
      <c r="AA290" s="26"/>
      <c r="AB290" s="26"/>
      <c r="AC290" s="26"/>
      <c r="AD290" s="26"/>
    </row>
    <row r="291" spans="26:30" x14ac:dyDescent="0.2">
      <c r="Z291" s="26"/>
      <c r="AA291" s="26"/>
      <c r="AB291" s="26"/>
      <c r="AC291" s="26"/>
      <c r="AD291" s="26"/>
    </row>
    <row r="292" spans="26:30" x14ac:dyDescent="0.2">
      <c r="Z292" s="26"/>
      <c r="AA292" s="26"/>
      <c r="AB292" s="26"/>
      <c r="AC292" s="26"/>
      <c r="AD292" s="26"/>
    </row>
    <row r="293" spans="26:30" x14ac:dyDescent="0.2">
      <c r="Z293" s="26"/>
      <c r="AA293" s="26"/>
      <c r="AB293" s="26"/>
      <c r="AC293" s="26"/>
      <c r="AD293" s="26"/>
    </row>
    <row r="294" spans="26:30" x14ac:dyDescent="0.2">
      <c r="Z294" s="26"/>
      <c r="AA294" s="26"/>
      <c r="AB294" s="26"/>
      <c r="AC294" s="26"/>
      <c r="AD294" s="26"/>
    </row>
    <row r="295" spans="26:30" x14ac:dyDescent="0.2">
      <c r="Z295" s="26"/>
      <c r="AA295" s="26"/>
      <c r="AB295" s="26"/>
      <c r="AC295" s="26"/>
      <c r="AD295" s="26"/>
    </row>
    <row r="296" spans="26:30" x14ac:dyDescent="0.2">
      <c r="Z296" s="26"/>
      <c r="AA296" s="26"/>
      <c r="AB296" s="26"/>
      <c r="AC296" s="26"/>
      <c r="AD296" s="26"/>
    </row>
    <row r="297" spans="26:30" x14ac:dyDescent="0.2">
      <c r="Z297" s="26"/>
      <c r="AA297" s="26"/>
      <c r="AB297" s="26"/>
      <c r="AC297" s="26"/>
      <c r="AD297" s="26"/>
    </row>
    <row r="298" spans="26:30" x14ac:dyDescent="0.2">
      <c r="Z298" s="26"/>
      <c r="AA298" s="26"/>
      <c r="AB298" s="26"/>
      <c r="AC298" s="26"/>
      <c r="AD298" s="26"/>
    </row>
    <row r="299" spans="26:30" x14ac:dyDescent="0.2">
      <c r="Z299" s="26"/>
      <c r="AA299" s="26"/>
      <c r="AB299" s="26"/>
      <c r="AC299" s="26"/>
      <c r="AD299" s="26"/>
    </row>
    <row r="300" spans="26:30" x14ac:dyDescent="0.2">
      <c r="Z300" s="26"/>
      <c r="AA300" s="26"/>
      <c r="AB300" s="26"/>
      <c r="AC300" s="26"/>
      <c r="AD300" s="26"/>
    </row>
    <row r="301" spans="26:30" x14ac:dyDescent="0.2">
      <c r="Z301" s="26"/>
      <c r="AA301" s="26"/>
      <c r="AB301" s="26"/>
      <c r="AC301" s="26"/>
      <c r="AD301" s="26"/>
    </row>
    <row r="302" spans="26:30" x14ac:dyDescent="0.2">
      <c r="Z302" s="26"/>
      <c r="AA302" s="26"/>
      <c r="AB302" s="26"/>
      <c r="AC302" s="26"/>
      <c r="AD302" s="26"/>
    </row>
    <row r="303" spans="26:30" x14ac:dyDescent="0.2">
      <c r="Z303" s="26"/>
      <c r="AA303" s="26"/>
      <c r="AB303" s="26"/>
      <c r="AC303" s="26"/>
      <c r="AD303" s="26"/>
    </row>
    <row r="304" spans="26:30" x14ac:dyDescent="0.2">
      <c r="Z304" s="26"/>
      <c r="AA304" s="26"/>
      <c r="AB304" s="26"/>
      <c r="AC304" s="26"/>
      <c r="AD304" s="26"/>
    </row>
    <row r="305" spans="26:30" x14ac:dyDescent="0.2">
      <c r="Z305" s="26"/>
      <c r="AA305" s="26"/>
      <c r="AB305" s="26"/>
      <c r="AC305" s="26"/>
      <c r="AD305" s="26"/>
    </row>
    <row r="306" spans="26:30" x14ac:dyDescent="0.2">
      <c r="Z306" s="26"/>
      <c r="AA306" s="26"/>
      <c r="AB306" s="26"/>
      <c r="AC306" s="26"/>
      <c r="AD306" s="26"/>
    </row>
    <row r="307" spans="26:30" x14ac:dyDescent="0.2">
      <c r="Z307" s="26"/>
      <c r="AA307" s="26"/>
      <c r="AB307" s="26"/>
      <c r="AC307" s="26"/>
      <c r="AD307" s="26"/>
    </row>
    <row r="308" spans="26:30" x14ac:dyDescent="0.2">
      <c r="Z308" s="26"/>
      <c r="AA308" s="26"/>
      <c r="AB308" s="26"/>
      <c r="AC308" s="26"/>
      <c r="AD308" s="26"/>
    </row>
    <row r="309" spans="26:30" x14ac:dyDescent="0.2">
      <c r="Z309" s="26"/>
      <c r="AA309" s="26"/>
      <c r="AB309" s="26"/>
      <c r="AC309" s="26"/>
      <c r="AD309" s="26"/>
    </row>
    <row r="310" spans="26:30" x14ac:dyDescent="0.2">
      <c r="Z310" s="26"/>
      <c r="AA310" s="26"/>
      <c r="AB310" s="26"/>
      <c r="AC310" s="26"/>
      <c r="AD310" s="26"/>
    </row>
    <row r="311" spans="26:30" x14ac:dyDescent="0.2">
      <c r="Z311" s="26"/>
      <c r="AA311" s="26"/>
      <c r="AB311" s="26"/>
      <c r="AC311" s="26"/>
      <c r="AD311" s="26"/>
    </row>
    <row r="312" spans="26:30" x14ac:dyDescent="0.2">
      <c r="Z312" s="26"/>
      <c r="AA312" s="26"/>
      <c r="AB312" s="26"/>
      <c r="AC312" s="26"/>
      <c r="AD312" s="26"/>
    </row>
    <row r="313" spans="26:30" x14ac:dyDescent="0.2">
      <c r="Z313" s="26"/>
      <c r="AA313" s="26"/>
      <c r="AB313" s="26"/>
      <c r="AC313" s="26"/>
      <c r="AD313" s="26"/>
    </row>
    <row r="314" spans="26:30" x14ac:dyDescent="0.2">
      <c r="Z314" s="26"/>
      <c r="AA314" s="26"/>
      <c r="AB314" s="26"/>
      <c r="AC314" s="26"/>
      <c r="AD314" s="26"/>
    </row>
    <row r="315" spans="26:30" x14ac:dyDescent="0.2">
      <c r="Z315" s="26"/>
      <c r="AA315" s="26"/>
      <c r="AB315" s="26"/>
      <c r="AC315" s="26"/>
      <c r="AD315" s="26"/>
    </row>
    <row r="316" spans="26:30" x14ac:dyDescent="0.2">
      <c r="Z316" s="26"/>
      <c r="AA316" s="26"/>
      <c r="AB316" s="26"/>
      <c r="AC316" s="26"/>
      <c r="AD316" s="26"/>
    </row>
    <row r="317" spans="26:30" x14ac:dyDescent="0.2">
      <c r="Z317" s="26"/>
      <c r="AA317" s="26"/>
      <c r="AB317" s="26"/>
      <c r="AC317" s="26"/>
      <c r="AD317" s="26"/>
    </row>
    <row r="318" spans="26:30" x14ac:dyDescent="0.2">
      <c r="Z318" s="26"/>
      <c r="AA318" s="26"/>
      <c r="AB318" s="26"/>
      <c r="AC318" s="26"/>
      <c r="AD318" s="26"/>
    </row>
    <row r="319" spans="26:30" x14ac:dyDescent="0.2">
      <c r="Z319" s="26"/>
      <c r="AA319" s="26"/>
      <c r="AB319" s="26"/>
      <c r="AC319" s="26"/>
      <c r="AD319" s="26"/>
    </row>
    <row r="320" spans="26:30" x14ac:dyDescent="0.2">
      <c r="Z320" s="26"/>
      <c r="AA320" s="26"/>
      <c r="AB320" s="26"/>
      <c r="AC320" s="26"/>
      <c r="AD320" s="26"/>
    </row>
    <row r="321" spans="26:30" x14ac:dyDescent="0.2">
      <c r="Z321" s="26"/>
      <c r="AA321" s="26"/>
      <c r="AB321" s="26"/>
      <c r="AC321" s="26"/>
      <c r="AD321" s="26"/>
    </row>
    <row r="322" spans="26:30" x14ac:dyDescent="0.2">
      <c r="Z322" s="26"/>
      <c r="AA322" s="26"/>
      <c r="AB322" s="26"/>
      <c r="AC322" s="26"/>
      <c r="AD322" s="26"/>
    </row>
    <row r="323" spans="26:30" x14ac:dyDescent="0.2">
      <c r="Z323" s="26"/>
      <c r="AA323" s="26"/>
      <c r="AB323" s="26"/>
      <c r="AC323" s="26"/>
      <c r="AD323" s="26"/>
    </row>
    <row r="324" spans="26:30" x14ac:dyDescent="0.2">
      <c r="Z324" s="26"/>
      <c r="AA324" s="26"/>
      <c r="AB324" s="26"/>
      <c r="AC324" s="26"/>
      <c r="AD324" s="26"/>
    </row>
    <row r="325" spans="26:30" x14ac:dyDescent="0.2">
      <c r="Z325" s="26"/>
      <c r="AA325" s="26"/>
      <c r="AB325" s="26"/>
      <c r="AC325" s="26"/>
      <c r="AD325" s="26"/>
    </row>
    <row r="326" spans="26:30" x14ac:dyDescent="0.2">
      <c r="Z326" s="26"/>
      <c r="AA326" s="26"/>
      <c r="AB326" s="26"/>
      <c r="AC326" s="26"/>
      <c r="AD326" s="26"/>
    </row>
    <row r="327" spans="26:30" x14ac:dyDescent="0.2">
      <c r="Z327" s="26"/>
      <c r="AA327" s="26"/>
      <c r="AB327" s="26"/>
      <c r="AC327" s="26"/>
      <c r="AD327" s="26"/>
    </row>
    <row r="328" spans="26:30" x14ac:dyDescent="0.2">
      <c r="Z328" s="26"/>
      <c r="AA328" s="26"/>
      <c r="AB328" s="26"/>
      <c r="AC328" s="26"/>
      <c r="AD328" s="26"/>
    </row>
    <row r="329" spans="26:30" x14ac:dyDescent="0.2">
      <c r="Z329" s="26"/>
      <c r="AA329" s="26"/>
      <c r="AB329" s="26"/>
      <c r="AC329" s="26"/>
      <c r="AD329" s="26"/>
    </row>
    <row r="330" spans="26:30" x14ac:dyDescent="0.2">
      <c r="Z330" s="26"/>
      <c r="AA330" s="26"/>
      <c r="AB330" s="26"/>
      <c r="AC330" s="26"/>
      <c r="AD330" s="26"/>
    </row>
    <row r="331" spans="26:30" x14ac:dyDescent="0.2">
      <c r="Z331" s="26"/>
      <c r="AA331" s="26"/>
      <c r="AB331" s="26"/>
      <c r="AC331" s="26"/>
      <c r="AD331" s="26"/>
    </row>
    <row r="332" spans="26:30" x14ac:dyDescent="0.2">
      <c r="Z332" s="26"/>
      <c r="AA332" s="26"/>
      <c r="AB332" s="26"/>
      <c r="AC332" s="26"/>
      <c r="AD332" s="26"/>
    </row>
    <row r="333" spans="26:30" x14ac:dyDescent="0.2">
      <c r="Z333" s="26"/>
      <c r="AA333" s="26"/>
      <c r="AB333" s="26"/>
      <c r="AC333" s="26"/>
      <c r="AD333" s="26"/>
    </row>
    <row r="334" spans="26:30" x14ac:dyDescent="0.2">
      <c r="Z334" s="26"/>
      <c r="AA334" s="26"/>
      <c r="AB334" s="26"/>
      <c r="AC334" s="26"/>
      <c r="AD334" s="26"/>
    </row>
    <row r="335" spans="26:30" x14ac:dyDescent="0.2">
      <c r="Z335" s="26"/>
      <c r="AA335" s="26"/>
      <c r="AB335" s="26"/>
      <c r="AC335" s="26"/>
      <c r="AD335" s="26"/>
    </row>
    <row r="336" spans="26:30" x14ac:dyDescent="0.2">
      <c r="Z336" s="26"/>
      <c r="AA336" s="26"/>
      <c r="AB336" s="26"/>
      <c r="AC336" s="26"/>
      <c r="AD336" s="26"/>
    </row>
    <row r="337" spans="26:30" x14ac:dyDescent="0.2">
      <c r="Z337" s="26"/>
      <c r="AA337" s="26"/>
      <c r="AB337" s="26"/>
      <c r="AC337" s="26"/>
      <c r="AD337" s="26"/>
    </row>
    <row r="338" spans="26:30" x14ac:dyDescent="0.2">
      <c r="Z338" s="26"/>
      <c r="AA338" s="26"/>
      <c r="AB338" s="26"/>
      <c r="AC338" s="26"/>
      <c r="AD338" s="26"/>
    </row>
    <row r="339" spans="26:30" x14ac:dyDescent="0.2">
      <c r="Z339" s="26"/>
      <c r="AA339" s="26"/>
      <c r="AB339" s="26"/>
      <c r="AC339" s="26"/>
      <c r="AD339" s="26"/>
    </row>
    <row r="340" spans="26:30" x14ac:dyDescent="0.2">
      <c r="Z340" s="26"/>
      <c r="AA340" s="26"/>
      <c r="AB340" s="26"/>
      <c r="AC340" s="26"/>
      <c r="AD340" s="26"/>
    </row>
    <row r="341" spans="26:30" x14ac:dyDescent="0.2">
      <c r="Z341" s="26"/>
      <c r="AA341" s="26"/>
      <c r="AB341" s="26"/>
      <c r="AC341" s="26"/>
      <c r="AD341" s="26"/>
    </row>
    <row r="342" spans="26:30" x14ac:dyDescent="0.2">
      <c r="Z342" s="26"/>
      <c r="AA342" s="26"/>
      <c r="AB342" s="26"/>
      <c r="AC342" s="26"/>
      <c r="AD342" s="26"/>
    </row>
    <row r="343" spans="26:30" x14ac:dyDescent="0.2">
      <c r="Z343" s="26"/>
      <c r="AA343" s="26"/>
      <c r="AB343" s="26"/>
      <c r="AC343" s="26"/>
      <c r="AD343" s="26"/>
    </row>
    <row r="344" spans="26:30" x14ac:dyDescent="0.2">
      <c r="Z344" s="26"/>
      <c r="AA344" s="26"/>
      <c r="AB344" s="26"/>
      <c r="AC344" s="26"/>
      <c r="AD344" s="26"/>
    </row>
    <row r="345" spans="26:30" x14ac:dyDescent="0.2">
      <c r="Z345" s="26"/>
      <c r="AA345" s="26"/>
      <c r="AB345" s="26"/>
      <c r="AC345" s="26"/>
      <c r="AD345" s="26"/>
    </row>
    <row r="346" spans="26:30" x14ac:dyDescent="0.2">
      <c r="Z346" s="26"/>
      <c r="AA346" s="26"/>
      <c r="AB346" s="26"/>
      <c r="AC346" s="26"/>
      <c r="AD346" s="26"/>
    </row>
    <row r="347" spans="26:30" x14ac:dyDescent="0.2">
      <c r="Z347" s="26"/>
      <c r="AA347" s="26"/>
      <c r="AB347" s="26"/>
      <c r="AC347" s="26"/>
      <c r="AD347" s="26"/>
    </row>
    <row r="348" spans="26:30" x14ac:dyDescent="0.2">
      <c r="Z348" s="26"/>
      <c r="AA348" s="26"/>
      <c r="AB348" s="26"/>
      <c r="AC348" s="26"/>
      <c r="AD348" s="26"/>
    </row>
    <row r="349" spans="26:30" x14ac:dyDescent="0.2">
      <c r="Z349" s="26"/>
      <c r="AA349" s="26"/>
      <c r="AB349" s="26"/>
      <c r="AC349" s="26"/>
      <c r="AD349" s="26"/>
    </row>
    <row r="350" spans="26:30" x14ac:dyDescent="0.2">
      <c r="Z350" s="26"/>
      <c r="AA350" s="26"/>
      <c r="AB350" s="26"/>
      <c r="AC350" s="26"/>
      <c r="AD350" s="26"/>
    </row>
    <row r="351" spans="26:30" x14ac:dyDescent="0.2">
      <c r="Z351" s="26"/>
      <c r="AA351" s="26"/>
      <c r="AB351" s="26"/>
      <c r="AC351" s="26"/>
      <c r="AD351" s="26"/>
    </row>
    <row r="352" spans="26:30" x14ac:dyDescent="0.2">
      <c r="Z352" s="26"/>
      <c r="AA352" s="26"/>
      <c r="AB352" s="26"/>
      <c r="AC352" s="26"/>
      <c r="AD352" s="26"/>
    </row>
    <row r="353" spans="26:30" x14ac:dyDescent="0.2">
      <c r="Z353" s="26"/>
      <c r="AA353" s="26"/>
      <c r="AB353" s="26"/>
      <c r="AC353" s="26"/>
      <c r="AD353" s="26"/>
    </row>
    <row r="354" spans="26:30" x14ac:dyDescent="0.2">
      <c r="Z354" s="26"/>
      <c r="AA354" s="26"/>
      <c r="AB354" s="26"/>
      <c r="AC354" s="26"/>
      <c r="AD354" s="26"/>
    </row>
    <row r="355" spans="26:30" x14ac:dyDescent="0.2">
      <c r="Z355" s="26"/>
      <c r="AA355" s="26"/>
      <c r="AB355" s="26"/>
      <c r="AC355" s="26"/>
      <c r="AD355" s="26"/>
    </row>
    <row r="356" spans="26:30" x14ac:dyDescent="0.2">
      <c r="Z356" s="26"/>
      <c r="AA356" s="26"/>
      <c r="AB356" s="26"/>
      <c r="AC356" s="26"/>
      <c r="AD356" s="26"/>
    </row>
    <row r="357" spans="26:30" x14ac:dyDescent="0.2">
      <c r="Z357" s="26"/>
      <c r="AA357" s="26"/>
      <c r="AB357" s="26"/>
      <c r="AC357" s="26"/>
      <c r="AD357" s="26"/>
    </row>
    <row r="358" spans="26:30" x14ac:dyDescent="0.2">
      <c r="Z358" s="26"/>
      <c r="AA358" s="26"/>
      <c r="AB358" s="26"/>
      <c r="AC358" s="26"/>
      <c r="AD358" s="26"/>
    </row>
    <row r="359" spans="26:30" x14ac:dyDescent="0.2">
      <c r="Z359" s="26"/>
      <c r="AA359" s="26"/>
      <c r="AB359" s="26"/>
      <c r="AC359" s="26"/>
      <c r="AD359" s="26"/>
    </row>
    <row r="360" spans="26:30" x14ac:dyDescent="0.2">
      <c r="Z360" s="26"/>
      <c r="AA360" s="26"/>
      <c r="AB360" s="26"/>
      <c r="AC360" s="26"/>
      <c r="AD360" s="26"/>
    </row>
    <row r="361" spans="26:30" x14ac:dyDescent="0.2">
      <c r="Z361" s="26"/>
      <c r="AA361" s="26"/>
      <c r="AB361" s="26"/>
      <c r="AC361" s="26"/>
      <c r="AD361" s="26"/>
    </row>
    <row r="362" spans="26:30" x14ac:dyDescent="0.2">
      <c r="Z362" s="26"/>
      <c r="AA362" s="26"/>
      <c r="AB362" s="26"/>
      <c r="AC362" s="26"/>
      <c r="AD362" s="26"/>
    </row>
    <row r="363" spans="26:30" x14ac:dyDescent="0.2">
      <c r="Z363" s="26"/>
      <c r="AA363" s="26"/>
      <c r="AB363" s="26"/>
      <c r="AC363" s="26"/>
      <c r="AD363" s="26"/>
    </row>
    <row r="364" spans="26:30" x14ac:dyDescent="0.2">
      <c r="Z364" s="26"/>
      <c r="AA364" s="26"/>
      <c r="AB364" s="26"/>
      <c r="AC364" s="26"/>
      <c r="AD364" s="26"/>
    </row>
    <row r="365" spans="26:30" x14ac:dyDescent="0.2">
      <c r="Z365" s="26"/>
      <c r="AA365" s="26"/>
      <c r="AB365" s="26"/>
      <c r="AC365" s="26"/>
      <c r="AD365" s="26"/>
    </row>
    <row r="366" spans="26:30" x14ac:dyDescent="0.2">
      <c r="Z366" s="26"/>
      <c r="AA366" s="26"/>
      <c r="AB366" s="26"/>
      <c r="AC366" s="26"/>
      <c r="AD366" s="26"/>
    </row>
    <row r="367" spans="26:30" x14ac:dyDescent="0.2">
      <c r="Z367" s="26"/>
      <c r="AA367" s="26"/>
      <c r="AB367" s="26"/>
      <c r="AC367" s="26"/>
      <c r="AD367" s="26"/>
    </row>
    <row r="368" spans="26:30" x14ac:dyDescent="0.2">
      <c r="Z368" s="26"/>
      <c r="AA368" s="26"/>
      <c r="AB368" s="26"/>
      <c r="AC368" s="26"/>
      <c r="AD368" s="26"/>
    </row>
    <row r="369" spans="26:30" x14ac:dyDescent="0.2">
      <c r="Z369" s="26"/>
      <c r="AA369" s="26"/>
      <c r="AB369" s="26"/>
      <c r="AC369" s="26"/>
      <c r="AD369" s="26"/>
    </row>
    <row r="370" spans="26:30" x14ac:dyDescent="0.2">
      <c r="Z370" s="26"/>
      <c r="AA370" s="26"/>
      <c r="AB370" s="26"/>
      <c r="AC370" s="26"/>
      <c r="AD370" s="26"/>
    </row>
    <row r="371" spans="26:30" x14ac:dyDescent="0.2">
      <c r="Z371" s="26"/>
      <c r="AA371" s="26"/>
      <c r="AB371" s="26"/>
      <c r="AC371" s="26"/>
      <c r="AD371" s="26"/>
    </row>
    <row r="372" spans="26:30" x14ac:dyDescent="0.2">
      <c r="Z372" s="26"/>
      <c r="AA372" s="26"/>
      <c r="AB372" s="26"/>
      <c r="AC372" s="26"/>
      <c r="AD372" s="26"/>
    </row>
    <row r="373" spans="26:30" x14ac:dyDescent="0.2">
      <c r="Z373" s="26"/>
      <c r="AA373" s="26"/>
      <c r="AB373" s="26"/>
      <c r="AC373" s="26"/>
      <c r="AD373" s="26"/>
    </row>
    <row r="374" spans="26:30" x14ac:dyDescent="0.2">
      <c r="Z374" s="26"/>
      <c r="AA374" s="26"/>
      <c r="AB374" s="26"/>
      <c r="AC374" s="26"/>
      <c r="AD374" s="26"/>
    </row>
    <row r="375" spans="26:30" x14ac:dyDescent="0.2">
      <c r="Z375" s="26"/>
      <c r="AA375" s="26"/>
      <c r="AB375" s="26"/>
      <c r="AC375" s="26"/>
      <c r="AD375" s="26"/>
    </row>
    <row r="376" spans="26:30" x14ac:dyDescent="0.2">
      <c r="Z376" s="26"/>
      <c r="AA376" s="26"/>
      <c r="AB376" s="26"/>
      <c r="AC376" s="26"/>
      <c r="AD376" s="26"/>
    </row>
    <row r="377" spans="26:30" x14ac:dyDescent="0.2">
      <c r="Z377" s="26"/>
      <c r="AA377" s="26"/>
      <c r="AB377" s="26"/>
      <c r="AC377" s="26"/>
      <c r="AD377" s="26"/>
    </row>
    <row r="378" spans="26:30" x14ac:dyDescent="0.2">
      <c r="Z378" s="26"/>
      <c r="AA378" s="26"/>
      <c r="AB378" s="26"/>
      <c r="AC378" s="26"/>
      <c r="AD378" s="26"/>
    </row>
    <row r="379" spans="26:30" x14ac:dyDescent="0.2">
      <c r="Z379" s="26"/>
      <c r="AA379" s="26"/>
      <c r="AB379" s="26"/>
      <c r="AC379" s="26"/>
      <c r="AD379" s="26"/>
    </row>
    <row r="380" spans="26:30" x14ac:dyDescent="0.2">
      <c r="Z380" s="26"/>
      <c r="AA380" s="26"/>
      <c r="AB380" s="26"/>
      <c r="AC380" s="26"/>
      <c r="AD380" s="26"/>
    </row>
    <row r="381" spans="26:30" x14ac:dyDescent="0.2">
      <c r="Z381" s="26"/>
      <c r="AA381" s="26"/>
      <c r="AB381" s="26"/>
      <c r="AC381" s="26"/>
      <c r="AD381" s="26"/>
    </row>
    <row r="382" spans="26:30" x14ac:dyDescent="0.2">
      <c r="Z382" s="26"/>
      <c r="AA382" s="26"/>
      <c r="AB382" s="26"/>
      <c r="AC382" s="26"/>
      <c r="AD382" s="26"/>
    </row>
    <row r="383" spans="26:30" x14ac:dyDescent="0.2">
      <c r="Z383" s="26"/>
      <c r="AA383" s="26"/>
      <c r="AB383" s="26"/>
      <c r="AC383" s="26"/>
      <c r="AD383" s="26"/>
    </row>
    <row r="384" spans="26:30" x14ac:dyDescent="0.2">
      <c r="Z384" s="26"/>
      <c r="AA384" s="26"/>
      <c r="AB384" s="26"/>
      <c r="AC384" s="26"/>
      <c r="AD384" s="26"/>
    </row>
    <row r="385" spans="26:30" x14ac:dyDescent="0.2">
      <c r="Z385" s="26"/>
      <c r="AA385" s="26"/>
      <c r="AB385" s="26"/>
      <c r="AC385" s="26"/>
      <c r="AD385" s="26"/>
    </row>
    <row r="386" spans="26:30" x14ac:dyDescent="0.2">
      <c r="Z386" s="26"/>
      <c r="AA386" s="26"/>
      <c r="AB386" s="26"/>
      <c r="AC386" s="26"/>
      <c r="AD386" s="26"/>
    </row>
    <row r="387" spans="26:30" x14ac:dyDescent="0.2">
      <c r="Z387" s="26"/>
      <c r="AA387" s="26"/>
      <c r="AB387" s="26"/>
      <c r="AC387" s="26"/>
      <c r="AD387" s="26"/>
    </row>
    <row r="388" spans="26:30" x14ac:dyDescent="0.2">
      <c r="Z388" s="26"/>
      <c r="AA388" s="26"/>
      <c r="AB388" s="26"/>
      <c r="AC388" s="26"/>
      <c r="AD388" s="26"/>
    </row>
    <row r="389" spans="26:30" x14ac:dyDescent="0.2">
      <c r="Z389" s="26"/>
      <c r="AA389" s="26"/>
      <c r="AB389" s="26"/>
      <c r="AC389" s="26"/>
      <c r="AD389" s="26"/>
    </row>
    <row r="390" spans="26:30" x14ac:dyDescent="0.2">
      <c r="Z390" s="26"/>
      <c r="AA390" s="26"/>
      <c r="AB390" s="26"/>
      <c r="AC390" s="26"/>
      <c r="AD390" s="26"/>
    </row>
    <row r="391" spans="26:30" x14ac:dyDescent="0.2">
      <c r="Z391" s="26"/>
      <c r="AA391" s="26"/>
      <c r="AB391" s="26"/>
      <c r="AC391" s="26"/>
      <c r="AD391" s="26"/>
    </row>
    <row r="392" spans="26:30" x14ac:dyDescent="0.2">
      <c r="Z392" s="26"/>
      <c r="AA392" s="26"/>
      <c r="AB392" s="26"/>
      <c r="AC392" s="26"/>
      <c r="AD392" s="26"/>
    </row>
    <row r="393" spans="26:30" x14ac:dyDescent="0.2">
      <c r="Z393" s="26"/>
      <c r="AA393" s="26"/>
      <c r="AB393" s="26"/>
      <c r="AC393" s="26"/>
      <c r="AD393" s="26"/>
    </row>
    <row r="394" spans="26:30" x14ac:dyDescent="0.2">
      <c r="Z394" s="26"/>
      <c r="AA394" s="26"/>
      <c r="AB394" s="26"/>
      <c r="AC394" s="26"/>
      <c r="AD394" s="26"/>
    </row>
    <row r="395" spans="26:30" x14ac:dyDescent="0.2">
      <c r="Z395" s="26"/>
      <c r="AA395" s="26"/>
      <c r="AB395" s="26"/>
      <c r="AC395" s="26"/>
      <c r="AD395" s="26"/>
    </row>
    <row r="396" spans="26:30" x14ac:dyDescent="0.2">
      <c r="Z396" s="26"/>
      <c r="AA396" s="26"/>
      <c r="AB396" s="26"/>
      <c r="AC396" s="26"/>
      <c r="AD396" s="26"/>
    </row>
    <row r="397" spans="26:30" x14ac:dyDescent="0.2">
      <c r="Z397" s="26"/>
      <c r="AA397" s="26"/>
      <c r="AB397" s="26"/>
      <c r="AC397" s="26"/>
      <c r="AD397" s="26"/>
    </row>
    <row r="398" spans="26:30" x14ac:dyDescent="0.2">
      <c r="Z398" s="26"/>
      <c r="AA398" s="26"/>
      <c r="AB398" s="26"/>
      <c r="AC398" s="26"/>
      <c r="AD398" s="26"/>
    </row>
    <row r="399" spans="26:30" x14ac:dyDescent="0.2">
      <c r="Z399" s="26"/>
      <c r="AA399" s="26"/>
      <c r="AB399" s="26"/>
      <c r="AC399" s="26"/>
      <c r="AD399" s="26"/>
    </row>
    <row r="400" spans="26:30" x14ac:dyDescent="0.2">
      <c r="Z400" s="26"/>
      <c r="AA400" s="26"/>
      <c r="AB400" s="26"/>
      <c r="AC400" s="26"/>
      <c r="AD400" s="26"/>
    </row>
    <row r="401" spans="26:30" x14ac:dyDescent="0.2">
      <c r="Z401" s="26"/>
      <c r="AA401" s="26"/>
      <c r="AB401" s="26"/>
      <c r="AC401" s="26"/>
      <c r="AD401" s="26"/>
    </row>
    <row r="402" spans="26:30" x14ac:dyDescent="0.2">
      <c r="Z402" s="26"/>
      <c r="AA402" s="26"/>
      <c r="AB402" s="26"/>
      <c r="AC402" s="26"/>
      <c r="AD402" s="26"/>
    </row>
    <row r="403" spans="26:30" x14ac:dyDescent="0.2">
      <c r="Z403" s="26"/>
      <c r="AA403" s="26"/>
      <c r="AB403" s="26"/>
      <c r="AC403" s="26"/>
      <c r="AD403" s="26"/>
    </row>
    <row r="404" spans="26:30" x14ac:dyDescent="0.2">
      <c r="Z404" s="26"/>
      <c r="AA404" s="26"/>
      <c r="AB404" s="26"/>
      <c r="AC404" s="26"/>
      <c r="AD404" s="26"/>
    </row>
    <row r="405" spans="26:30" x14ac:dyDescent="0.2">
      <c r="Z405" s="26"/>
      <c r="AA405" s="26"/>
      <c r="AB405" s="26"/>
      <c r="AC405" s="26"/>
      <c r="AD405" s="26"/>
    </row>
    <row r="406" spans="26:30" x14ac:dyDescent="0.2">
      <c r="Z406" s="26"/>
      <c r="AA406" s="26"/>
      <c r="AB406" s="26"/>
      <c r="AC406" s="26"/>
      <c r="AD406" s="26"/>
    </row>
    <row r="407" spans="26:30" x14ac:dyDescent="0.2">
      <c r="Z407" s="26"/>
      <c r="AA407" s="26"/>
      <c r="AB407" s="26"/>
      <c r="AC407" s="26"/>
      <c r="AD407" s="26"/>
    </row>
    <row r="408" spans="26:30" x14ac:dyDescent="0.2">
      <c r="Z408" s="26"/>
      <c r="AA408" s="26"/>
      <c r="AB408" s="26"/>
      <c r="AC408" s="26"/>
      <c r="AD408" s="26"/>
    </row>
    <row r="409" spans="26:30" x14ac:dyDescent="0.2">
      <c r="Z409" s="26"/>
      <c r="AA409" s="26"/>
      <c r="AB409" s="26"/>
      <c r="AC409" s="26"/>
      <c r="AD409" s="26"/>
    </row>
    <row r="410" spans="26:30" x14ac:dyDescent="0.2">
      <c r="Z410" s="26"/>
      <c r="AA410" s="26"/>
      <c r="AB410" s="26"/>
      <c r="AC410" s="26"/>
      <c r="AD410" s="26"/>
    </row>
    <row r="411" spans="26:30" x14ac:dyDescent="0.2">
      <c r="Z411" s="26"/>
      <c r="AA411" s="26"/>
      <c r="AB411" s="26"/>
      <c r="AC411" s="26"/>
      <c r="AD411" s="26"/>
    </row>
    <row r="412" spans="26:30" x14ac:dyDescent="0.2">
      <c r="Z412" s="26"/>
      <c r="AA412" s="26"/>
      <c r="AB412" s="26"/>
      <c r="AC412" s="26"/>
      <c r="AD412" s="26"/>
    </row>
    <row r="413" spans="26:30" x14ac:dyDescent="0.2">
      <c r="Z413" s="26"/>
      <c r="AA413" s="26"/>
      <c r="AB413" s="26"/>
      <c r="AC413" s="26"/>
      <c r="AD413" s="26"/>
    </row>
    <row r="414" spans="26:30" x14ac:dyDescent="0.2">
      <c r="Z414" s="26"/>
      <c r="AA414" s="26"/>
      <c r="AB414" s="26"/>
      <c r="AC414" s="26"/>
      <c r="AD414" s="26"/>
    </row>
    <row r="415" spans="26:30" x14ac:dyDescent="0.2">
      <c r="Z415" s="26"/>
      <c r="AA415" s="26"/>
      <c r="AB415" s="26"/>
      <c r="AC415" s="26"/>
      <c r="AD415" s="26"/>
    </row>
    <row r="416" spans="26:30" x14ac:dyDescent="0.2">
      <c r="Z416" s="26"/>
      <c r="AA416" s="26"/>
      <c r="AB416" s="26"/>
      <c r="AC416" s="26"/>
      <c r="AD416" s="26"/>
    </row>
    <row r="417" spans="26:30" x14ac:dyDescent="0.2">
      <c r="Z417" s="26"/>
      <c r="AA417" s="26"/>
      <c r="AB417" s="26"/>
      <c r="AC417" s="26"/>
      <c r="AD417" s="26"/>
    </row>
    <row r="418" spans="26:30" x14ac:dyDescent="0.2">
      <c r="Z418" s="26"/>
      <c r="AA418" s="26"/>
      <c r="AB418" s="26"/>
      <c r="AC418" s="26"/>
      <c r="AD418" s="26"/>
    </row>
    <row r="419" spans="26:30" x14ac:dyDescent="0.2">
      <c r="Z419" s="26"/>
      <c r="AA419" s="26"/>
      <c r="AB419" s="26"/>
      <c r="AC419" s="26"/>
      <c r="AD419" s="26"/>
    </row>
    <row r="420" spans="26:30" x14ac:dyDescent="0.2">
      <c r="Z420" s="26"/>
      <c r="AA420" s="26"/>
      <c r="AB420" s="26"/>
      <c r="AC420" s="26"/>
      <c r="AD420" s="26"/>
    </row>
    <row r="421" spans="26:30" x14ac:dyDescent="0.2">
      <c r="Z421" s="26"/>
      <c r="AA421" s="26"/>
      <c r="AB421" s="26"/>
      <c r="AC421" s="26"/>
      <c r="AD421" s="26"/>
    </row>
    <row r="422" spans="26:30" x14ac:dyDescent="0.2">
      <c r="Z422" s="26"/>
      <c r="AA422" s="26"/>
      <c r="AB422" s="26"/>
      <c r="AC422" s="26"/>
      <c r="AD422" s="26"/>
    </row>
    <row r="423" spans="26:30" x14ac:dyDescent="0.2">
      <c r="Z423" s="26"/>
      <c r="AA423" s="26"/>
      <c r="AB423" s="26"/>
      <c r="AC423" s="26"/>
      <c r="AD423" s="26"/>
    </row>
    <row r="424" spans="26:30" x14ac:dyDescent="0.2">
      <c r="Z424" s="26"/>
      <c r="AA424" s="26"/>
      <c r="AB424" s="26"/>
      <c r="AC424" s="26"/>
      <c r="AD424" s="26"/>
    </row>
    <row r="425" spans="26:30" x14ac:dyDescent="0.2">
      <c r="Z425" s="26"/>
      <c r="AA425" s="26"/>
      <c r="AB425" s="26"/>
      <c r="AC425" s="26"/>
      <c r="AD425" s="26"/>
    </row>
    <row r="426" spans="26:30" x14ac:dyDescent="0.2">
      <c r="Z426" s="26"/>
      <c r="AA426" s="26"/>
      <c r="AB426" s="26"/>
      <c r="AC426" s="26"/>
      <c r="AD426" s="26"/>
    </row>
    <row r="427" spans="26:30" x14ac:dyDescent="0.2">
      <c r="Z427" s="26"/>
      <c r="AA427" s="26"/>
      <c r="AB427" s="26"/>
      <c r="AC427" s="26"/>
      <c r="AD427" s="26"/>
    </row>
    <row r="428" spans="26:30" x14ac:dyDescent="0.2">
      <c r="Z428" s="26"/>
      <c r="AA428" s="26"/>
      <c r="AB428" s="26"/>
      <c r="AC428" s="26"/>
      <c r="AD428" s="26"/>
    </row>
    <row r="429" spans="26:30" x14ac:dyDescent="0.2">
      <c r="Z429" s="26"/>
      <c r="AA429" s="26"/>
      <c r="AB429" s="26"/>
      <c r="AC429" s="26"/>
      <c r="AD429" s="26"/>
    </row>
    <row r="430" spans="26:30" x14ac:dyDescent="0.2">
      <c r="Z430" s="26"/>
      <c r="AA430" s="26"/>
      <c r="AB430" s="26"/>
      <c r="AC430" s="26"/>
      <c r="AD430" s="26"/>
    </row>
    <row r="431" spans="26:30" x14ac:dyDescent="0.2">
      <c r="Z431" s="26"/>
      <c r="AA431" s="26"/>
      <c r="AB431" s="26"/>
      <c r="AC431" s="26"/>
      <c r="AD431" s="26"/>
    </row>
    <row r="432" spans="26:30" x14ac:dyDescent="0.2">
      <c r="Z432" s="26"/>
      <c r="AA432" s="26"/>
      <c r="AB432" s="26"/>
      <c r="AC432" s="26"/>
      <c r="AD432" s="26"/>
    </row>
    <row r="433" spans="26:30" x14ac:dyDescent="0.2">
      <c r="Z433" s="26"/>
      <c r="AA433" s="26"/>
      <c r="AB433" s="26"/>
      <c r="AC433" s="26"/>
      <c r="AD433" s="26"/>
    </row>
    <row r="434" spans="26:30" x14ac:dyDescent="0.2">
      <c r="Z434" s="26"/>
      <c r="AA434" s="26"/>
      <c r="AB434" s="26"/>
      <c r="AC434" s="26"/>
      <c r="AD434" s="26"/>
    </row>
    <row r="435" spans="26:30" x14ac:dyDescent="0.2">
      <c r="Z435" s="26"/>
      <c r="AA435" s="26"/>
      <c r="AB435" s="26"/>
      <c r="AC435" s="26"/>
      <c r="AD435" s="26"/>
    </row>
    <row r="436" spans="26:30" x14ac:dyDescent="0.2">
      <c r="Z436" s="26"/>
      <c r="AA436" s="26"/>
      <c r="AB436" s="26"/>
      <c r="AC436" s="26"/>
      <c r="AD436" s="26"/>
    </row>
    <row r="437" spans="26:30" x14ac:dyDescent="0.2">
      <c r="Z437" s="26"/>
      <c r="AA437" s="26"/>
      <c r="AB437" s="26"/>
      <c r="AC437" s="26"/>
      <c r="AD437" s="26"/>
    </row>
    <row r="438" spans="26:30" x14ac:dyDescent="0.2">
      <c r="Z438" s="26"/>
      <c r="AA438" s="26"/>
      <c r="AB438" s="26"/>
      <c r="AC438" s="26"/>
      <c r="AD438" s="26"/>
    </row>
    <row r="439" spans="26:30" x14ac:dyDescent="0.2">
      <c r="Z439" s="26"/>
      <c r="AA439" s="26"/>
      <c r="AB439" s="26"/>
      <c r="AC439" s="26"/>
      <c r="AD439" s="26"/>
    </row>
    <row r="440" spans="26:30" x14ac:dyDescent="0.2">
      <c r="Z440" s="26"/>
      <c r="AA440" s="26"/>
      <c r="AB440" s="26"/>
      <c r="AC440" s="26"/>
      <c r="AD440" s="26"/>
    </row>
    <row r="441" spans="26:30" x14ac:dyDescent="0.2">
      <c r="Z441" s="26"/>
      <c r="AA441" s="26"/>
      <c r="AB441" s="26"/>
      <c r="AC441" s="26"/>
      <c r="AD441" s="26"/>
    </row>
    <row r="442" spans="26:30" x14ac:dyDescent="0.2">
      <c r="Z442" s="26"/>
      <c r="AA442" s="26"/>
      <c r="AB442" s="26"/>
      <c r="AC442" s="26"/>
      <c r="AD442" s="26"/>
    </row>
    <row r="443" spans="26:30" x14ac:dyDescent="0.2">
      <c r="Z443" s="26"/>
      <c r="AA443" s="26"/>
      <c r="AB443" s="26"/>
      <c r="AC443" s="26"/>
      <c r="AD443" s="26"/>
    </row>
    <row r="444" spans="26:30" x14ac:dyDescent="0.2">
      <c r="Z444" s="26"/>
      <c r="AA444" s="26"/>
      <c r="AB444" s="26"/>
      <c r="AC444" s="26"/>
      <c r="AD444" s="26"/>
    </row>
    <row r="445" spans="26:30" x14ac:dyDescent="0.2">
      <c r="Z445" s="26"/>
      <c r="AA445" s="26"/>
      <c r="AB445" s="26"/>
      <c r="AC445" s="26"/>
      <c r="AD445" s="26"/>
    </row>
    <row r="446" spans="26:30" x14ac:dyDescent="0.2">
      <c r="Z446" s="26"/>
      <c r="AA446" s="26"/>
      <c r="AB446" s="26"/>
      <c r="AC446" s="26"/>
      <c r="AD446" s="26"/>
    </row>
    <row r="447" spans="26:30" x14ac:dyDescent="0.2">
      <c r="Z447" s="26"/>
      <c r="AA447" s="26"/>
      <c r="AB447" s="26"/>
      <c r="AC447" s="26"/>
      <c r="AD447" s="26"/>
    </row>
    <row r="448" spans="26:30" x14ac:dyDescent="0.2">
      <c r="Z448" s="26"/>
      <c r="AA448" s="26"/>
      <c r="AB448" s="26"/>
      <c r="AC448" s="26"/>
      <c r="AD448" s="26"/>
    </row>
    <row r="449" spans="26:30" x14ac:dyDescent="0.2">
      <c r="Z449" s="26"/>
      <c r="AA449" s="26"/>
      <c r="AB449" s="26"/>
      <c r="AC449" s="26"/>
      <c r="AD449" s="26"/>
    </row>
    <row r="450" spans="26:30" x14ac:dyDescent="0.2">
      <c r="Z450" s="26"/>
      <c r="AA450" s="26"/>
      <c r="AB450" s="26"/>
      <c r="AC450" s="26"/>
      <c r="AD450" s="26"/>
    </row>
    <row r="451" spans="26:30" x14ac:dyDescent="0.2">
      <c r="Z451" s="26"/>
      <c r="AA451" s="26"/>
      <c r="AB451" s="26"/>
      <c r="AC451" s="26"/>
      <c r="AD451" s="26"/>
    </row>
    <row r="452" spans="26:30" x14ac:dyDescent="0.2">
      <c r="Z452" s="26"/>
      <c r="AA452" s="26"/>
      <c r="AB452" s="26"/>
      <c r="AC452" s="26"/>
      <c r="AD452" s="26"/>
    </row>
    <row r="453" spans="26:30" x14ac:dyDescent="0.2">
      <c r="Z453" s="26"/>
      <c r="AA453" s="26"/>
      <c r="AB453" s="26"/>
      <c r="AC453" s="26"/>
      <c r="AD453" s="26"/>
    </row>
    <row r="454" spans="26:30" x14ac:dyDescent="0.2">
      <c r="Z454" s="26"/>
      <c r="AA454" s="26"/>
      <c r="AB454" s="26"/>
      <c r="AC454" s="26"/>
      <c r="AD454" s="26"/>
    </row>
    <row r="455" spans="26:30" x14ac:dyDescent="0.2">
      <c r="Z455" s="26"/>
      <c r="AA455" s="26"/>
      <c r="AB455" s="26"/>
      <c r="AC455" s="26"/>
      <c r="AD455" s="26"/>
    </row>
    <row r="456" spans="26:30" x14ac:dyDescent="0.2">
      <c r="Z456" s="26"/>
      <c r="AA456" s="26"/>
      <c r="AB456" s="26"/>
      <c r="AC456" s="26"/>
      <c r="AD456" s="26"/>
    </row>
    <row r="457" spans="26:30" x14ac:dyDescent="0.2">
      <c r="Z457" s="26"/>
      <c r="AA457" s="26"/>
      <c r="AB457" s="26"/>
      <c r="AC457" s="26"/>
      <c r="AD457" s="26"/>
    </row>
    <row r="458" spans="26:30" x14ac:dyDescent="0.2">
      <c r="Z458" s="26"/>
      <c r="AA458" s="26"/>
      <c r="AB458" s="26"/>
      <c r="AC458" s="26"/>
      <c r="AD458" s="26"/>
    </row>
    <row r="459" spans="26:30" x14ac:dyDescent="0.2">
      <c r="Z459" s="26"/>
      <c r="AA459" s="26"/>
      <c r="AB459" s="26"/>
      <c r="AC459" s="26"/>
      <c r="AD459" s="26"/>
    </row>
    <row r="460" spans="26:30" x14ac:dyDescent="0.2">
      <c r="Z460" s="26"/>
      <c r="AA460" s="26"/>
      <c r="AB460" s="26"/>
      <c r="AC460" s="26"/>
      <c r="AD460" s="26"/>
    </row>
    <row r="461" spans="26:30" x14ac:dyDescent="0.2">
      <c r="Z461" s="26"/>
      <c r="AA461" s="26"/>
      <c r="AB461" s="26"/>
      <c r="AC461" s="26"/>
      <c r="AD461" s="26"/>
    </row>
    <row r="462" spans="26:30" x14ac:dyDescent="0.2">
      <c r="Z462" s="26"/>
      <c r="AA462" s="26"/>
      <c r="AB462" s="26"/>
      <c r="AC462" s="26"/>
      <c r="AD462" s="26"/>
    </row>
    <row r="463" spans="26:30" x14ac:dyDescent="0.2">
      <c r="Z463" s="26"/>
      <c r="AA463" s="26"/>
      <c r="AB463" s="26"/>
      <c r="AC463" s="26"/>
      <c r="AD463" s="26"/>
    </row>
    <row r="464" spans="26:30" x14ac:dyDescent="0.2">
      <c r="Z464" s="26"/>
      <c r="AA464" s="26"/>
      <c r="AB464" s="26"/>
      <c r="AC464" s="26"/>
      <c r="AD464" s="26"/>
    </row>
    <row r="465" spans="26:30" x14ac:dyDescent="0.2">
      <c r="Z465" s="26"/>
      <c r="AA465" s="26"/>
      <c r="AB465" s="26"/>
      <c r="AC465" s="26"/>
      <c r="AD465" s="26"/>
    </row>
    <row r="466" spans="26:30" x14ac:dyDescent="0.2">
      <c r="Z466" s="26"/>
      <c r="AA466" s="26"/>
      <c r="AB466" s="26"/>
      <c r="AC466" s="26"/>
      <c r="AD466" s="26"/>
    </row>
    <row r="467" spans="26:30" x14ac:dyDescent="0.2">
      <c r="Z467" s="26"/>
      <c r="AA467" s="26"/>
      <c r="AB467" s="26"/>
      <c r="AC467" s="26"/>
      <c r="AD467" s="26"/>
    </row>
    <row r="468" spans="26:30" x14ac:dyDescent="0.2">
      <c r="Z468" s="26"/>
      <c r="AA468" s="26"/>
      <c r="AB468" s="26"/>
      <c r="AC468" s="26"/>
      <c r="AD468" s="26"/>
    </row>
    <row r="469" spans="26:30" x14ac:dyDescent="0.2">
      <c r="Z469" s="26"/>
      <c r="AA469" s="26"/>
      <c r="AB469" s="26"/>
      <c r="AC469" s="26"/>
      <c r="AD469" s="26"/>
    </row>
    <row r="470" spans="26:30" x14ac:dyDescent="0.2">
      <c r="Z470" s="26"/>
      <c r="AA470" s="26"/>
      <c r="AB470" s="26"/>
      <c r="AC470" s="26"/>
      <c r="AD470" s="26"/>
    </row>
    <row r="471" spans="26:30" x14ac:dyDescent="0.2">
      <c r="Z471" s="26"/>
      <c r="AA471" s="26"/>
      <c r="AB471" s="26"/>
      <c r="AC471" s="26"/>
      <c r="AD471" s="26"/>
    </row>
    <row r="472" spans="26:30" x14ac:dyDescent="0.2">
      <c r="Z472" s="26"/>
      <c r="AA472" s="26"/>
      <c r="AB472" s="26"/>
      <c r="AC472" s="26"/>
      <c r="AD472" s="26"/>
    </row>
    <row r="473" spans="26:30" x14ac:dyDescent="0.2">
      <c r="Z473" s="26"/>
      <c r="AA473" s="26"/>
      <c r="AB473" s="26"/>
      <c r="AC473" s="26"/>
      <c r="AD473" s="26"/>
    </row>
    <row r="474" spans="26:30" x14ac:dyDescent="0.2">
      <c r="Z474" s="26"/>
      <c r="AA474" s="26"/>
      <c r="AB474" s="26"/>
      <c r="AC474" s="26"/>
      <c r="AD474" s="26"/>
    </row>
    <row r="475" spans="26:30" x14ac:dyDescent="0.2">
      <c r="Z475" s="26"/>
      <c r="AA475" s="26"/>
      <c r="AB475" s="26"/>
      <c r="AC475" s="26"/>
      <c r="AD475" s="26"/>
    </row>
    <row r="476" spans="26:30" x14ac:dyDescent="0.2">
      <c r="Z476" s="26"/>
      <c r="AA476" s="26"/>
      <c r="AB476" s="26"/>
      <c r="AC476" s="26"/>
      <c r="AD476" s="26"/>
    </row>
    <row r="477" spans="26:30" x14ac:dyDescent="0.2">
      <c r="Z477" s="26"/>
      <c r="AA477" s="26"/>
      <c r="AB477" s="26"/>
      <c r="AC477" s="26"/>
      <c r="AD477" s="26"/>
    </row>
    <row r="478" spans="26:30" x14ac:dyDescent="0.2">
      <c r="Z478" s="26"/>
      <c r="AA478" s="26"/>
      <c r="AB478" s="26"/>
      <c r="AC478" s="26"/>
      <c r="AD478" s="26"/>
    </row>
    <row r="479" spans="26:30" x14ac:dyDescent="0.2">
      <c r="Z479" s="26"/>
      <c r="AA479" s="26"/>
      <c r="AB479" s="26"/>
      <c r="AC479" s="26"/>
      <c r="AD479" s="26"/>
    </row>
    <row r="480" spans="26:30" x14ac:dyDescent="0.2">
      <c r="Z480" s="26"/>
      <c r="AA480" s="26"/>
      <c r="AB480" s="26"/>
      <c r="AC480" s="26"/>
      <c r="AD480" s="26"/>
    </row>
    <row r="481" spans="26:30" x14ac:dyDescent="0.2">
      <c r="Z481" s="26"/>
      <c r="AA481" s="26"/>
      <c r="AB481" s="26"/>
      <c r="AC481" s="26"/>
      <c r="AD481" s="26"/>
    </row>
    <row r="482" spans="26:30" x14ac:dyDescent="0.2">
      <c r="Z482" s="26"/>
      <c r="AA482" s="26"/>
      <c r="AB482" s="26"/>
      <c r="AC482" s="26"/>
      <c r="AD482" s="26"/>
    </row>
    <row r="483" spans="26:30" x14ac:dyDescent="0.2">
      <c r="Z483" s="26"/>
      <c r="AA483" s="26"/>
      <c r="AB483" s="26"/>
      <c r="AC483" s="26"/>
      <c r="AD483" s="26"/>
    </row>
    <row r="484" spans="26:30" x14ac:dyDescent="0.2">
      <c r="Z484" s="26"/>
      <c r="AA484" s="26"/>
      <c r="AB484" s="26"/>
      <c r="AC484" s="26"/>
      <c r="AD484" s="26"/>
    </row>
    <row r="485" spans="26:30" x14ac:dyDescent="0.2">
      <c r="Z485" s="26"/>
      <c r="AA485" s="26"/>
      <c r="AB485" s="26"/>
      <c r="AC485" s="26"/>
      <c r="AD485" s="26"/>
    </row>
    <row r="486" spans="26:30" x14ac:dyDescent="0.2">
      <c r="Z486" s="26"/>
      <c r="AA486" s="26"/>
      <c r="AB486" s="26"/>
      <c r="AC486" s="26"/>
      <c r="AD486" s="26"/>
    </row>
    <row r="487" spans="26:30" x14ac:dyDescent="0.2">
      <c r="Z487" s="26"/>
      <c r="AA487" s="26"/>
      <c r="AB487" s="26"/>
      <c r="AC487" s="26"/>
      <c r="AD487" s="26"/>
    </row>
    <row r="488" spans="26:30" x14ac:dyDescent="0.2">
      <c r="Z488" s="26"/>
      <c r="AA488" s="26"/>
      <c r="AB488" s="26"/>
      <c r="AC488" s="26"/>
      <c r="AD488" s="26"/>
    </row>
    <row r="489" spans="26:30" x14ac:dyDescent="0.2">
      <c r="Z489" s="26"/>
      <c r="AA489" s="26"/>
      <c r="AB489" s="26"/>
      <c r="AC489" s="26"/>
      <c r="AD489" s="26"/>
    </row>
    <row r="490" spans="26:30" x14ac:dyDescent="0.2">
      <c r="Z490" s="26"/>
      <c r="AA490" s="26"/>
      <c r="AB490" s="26"/>
      <c r="AC490" s="26"/>
      <c r="AD490" s="26"/>
    </row>
    <row r="491" spans="26:30" x14ac:dyDescent="0.2">
      <c r="Z491" s="26"/>
      <c r="AA491" s="26"/>
      <c r="AB491" s="26"/>
      <c r="AC491" s="26"/>
      <c r="AD491" s="26"/>
    </row>
    <row r="492" spans="26:30" x14ac:dyDescent="0.2">
      <c r="Z492" s="26"/>
      <c r="AA492" s="26"/>
      <c r="AB492" s="26"/>
      <c r="AC492" s="26"/>
      <c r="AD492" s="26"/>
    </row>
    <row r="493" spans="26:30" x14ac:dyDescent="0.2">
      <c r="Z493" s="26"/>
      <c r="AA493" s="26"/>
      <c r="AB493" s="26"/>
      <c r="AC493" s="26"/>
      <c r="AD493" s="26"/>
    </row>
    <row r="494" spans="26:30" x14ac:dyDescent="0.2">
      <c r="Z494" s="26"/>
      <c r="AA494" s="26"/>
      <c r="AB494" s="26"/>
      <c r="AC494" s="26"/>
      <c r="AD494" s="26"/>
    </row>
    <row r="495" spans="26:30" x14ac:dyDescent="0.2">
      <c r="Z495" s="26"/>
      <c r="AA495" s="26"/>
      <c r="AB495" s="26"/>
      <c r="AC495" s="26"/>
      <c r="AD495" s="26"/>
    </row>
    <row r="496" spans="26:30" x14ac:dyDescent="0.2">
      <c r="Z496" s="26"/>
      <c r="AA496" s="26"/>
      <c r="AB496" s="26"/>
      <c r="AC496" s="26"/>
      <c r="AD496" s="26"/>
    </row>
    <row r="497" spans="26:30" x14ac:dyDescent="0.2">
      <c r="Z497" s="26"/>
      <c r="AA497" s="26"/>
      <c r="AB497" s="26"/>
      <c r="AC497" s="26"/>
      <c r="AD497" s="26"/>
    </row>
    <row r="498" spans="26:30" x14ac:dyDescent="0.2">
      <c r="Z498" s="26"/>
      <c r="AA498" s="26"/>
      <c r="AB498" s="26"/>
      <c r="AC498" s="26"/>
      <c r="AD498" s="26"/>
    </row>
    <row r="499" spans="26:30" x14ac:dyDescent="0.2">
      <c r="Z499" s="26"/>
      <c r="AA499" s="26"/>
      <c r="AB499" s="26"/>
      <c r="AC499" s="26"/>
      <c r="AD499" s="26"/>
    </row>
    <row r="500" spans="26:30" x14ac:dyDescent="0.2">
      <c r="Z500" s="26"/>
      <c r="AA500" s="26"/>
      <c r="AB500" s="26"/>
      <c r="AC500" s="26"/>
      <c r="AD500" s="26"/>
    </row>
    <row r="501" spans="26:30" x14ac:dyDescent="0.2">
      <c r="Z501" s="26"/>
      <c r="AA501" s="26"/>
      <c r="AB501" s="26"/>
      <c r="AC501" s="26"/>
      <c r="AD501" s="26"/>
    </row>
    <row r="502" spans="26:30" x14ac:dyDescent="0.2">
      <c r="Z502" s="26"/>
      <c r="AA502" s="26"/>
      <c r="AB502" s="26"/>
      <c r="AC502" s="26"/>
      <c r="AD502" s="26"/>
    </row>
    <row r="503" spans="26:30" x14ac:dyDescent="0.2">
      <c r="Z503" s="26"/>
      <c r="AA503" s="26"/>
      <c r="AB503" s="26"/>
      <c r="AC503" s="26"/>
      <c r="AD503" s="26"/>
    </row>
    <row r="504" spans="26:30" x14ac:dyDescent="0.2">
      <c r="Z504" s="26"/>
      <c r="AA504" s="26"/>
      <c r="AB504" s="26"/>
      <c r="AC504" s="26"/>
      <c r="AD504" s="26"/>
    </row>
    <row r="505" spans="26:30" x14ac:dyDescent="0.2">
      <c r="Z505" s="26"/>
      <c r="AA505" s="26"/>
      <c r="AB505" s="26"/>
      <c r="AC505" s="26"/>
      <c r="AD505" s="26"/>
    </row>
    <row r="506" spans="26:30" x14ac:dyDescent="0.2">
      <c r="Z506" s="26"/>
      <c r="AA506" s="26"/>
      <c r="AB506" s="26"/>
      <c r="AC506" s="26"/>
      <c r="AD506" s="26"/>
    </row>
    <row r="507" spans="26:30" x14ac:dyDescent="0.2">
      <c r="Z507" s="26"/>
      <c r="AA507" s="26"/>
      <c r="AB507" s="26"/>
      <c r="AC507" s="26"/>
      <c r="AD507" s="26"/>
    </row>
    <row r="508" spans="26:30" x14ac:dyDescent="0.2">
      <c r="Z508" s="26"/>
      <c r="AA508" s="26"/>
      <c r="AB508" s="26"/>
      <c r="AC508" s="26"/>
      <c r="AD508" s="26"/>
    </row>
    <row r="509" spans="26:30" x14ac:dyDescent="0.2">
      <c r="Z509" s="26"/>
      <c r="AA509" s="26"/>
      <c r="AB509" s="26"/>
      <c r="AC509" s="26"/>
      <c r="AD509" s="26"/>
    </row>
    <row r="510" spans="26:30" x14ac:dyDescent="0.2">
      <c r="Z510" s="26"/>
      <c r="AA510" s="26"/>
      <c r="AB510" s="26"/>
      <c r="AC510" s="26"/>
      <c r="AD510" s="26"/>
    </row>
    <row r="511" spans="26:30" x14ac:dyDescent="0.2">
      <c r="Z511" s="26"/>
      <c r="AA511" s="26"/>
      <c r="AB511" s="26"/>
      <c r="AC511" s="26"/>
      <c r="AD511" s="26"/>
    </row>
    <row r="512" spans="26:30" x14ac:dyDescent="0.2">
      <c r="Z512" s="26"/>
      <c r="AA512" s="26"/>
      <c r="AB512" s="26"/>
      <c r="AC512" s="26"/>
      <c r="AD512" s="26"/>
    </row>
    <row r="513" spans="26:30" x14ac:dyDescent="0.2">
      <c r="Z513" s="26"/>
      <c r="AA513" s="26"/>
      <c r="AB513" s="26"/>
      <c r="AC513" s="26"/>
      <c r="AD513" s="26"/>
    </row>
    <row r="514" spans="26:30" x14ac:dyDescent="0.2">
      <c r="Z514" s="26"/>
      <c r="AA514" s="26"/>
      <c r="AB514" s="26"/>
      <c r="AC514" s="26"/>
      <c r="AD514" s="26"/>
    </row>
    <row r="515" spans="26:30" x14ac:dyDescent="0.2">
      <c r="Z515" s="26"/>
      <c r="AA515" s="26"/>
      <c r="AB515" s="26"/>
      <c r="AC515" s="26"/>
      <c r="AD515" s="26"/>
    </row>
    <row r="516" spans="26:30" x14ac:dyDescent="0.2">
      <c r="Z516" s="26"/>
      <c r="AA516" s="26"/>
      <c r="AB516" s="26"/>
      <c r="AC516" s="26"/>
      <c r="AD516" s="26"/>
    </row>
    <row r="517" spans="26:30" x14ac:dyDescent="0.2">
      <c r="Z517" s="26"/>
      <c r="AA517" s="26"/>
      <c r="AB517" s="26"/>
      <c r="AC517" s="26"/>
      <c r="AD517" s="26"/>
    </row>
    <row r="518" spans="26:30" x14ac:dyDescent="0.2">
      <c r="Z518" s="26"/>
      <c r="AA518" s="26"/>
      <c r="AB518" s="26"/>
      <c r="AC518" s="26"/>
      <c r="AD518" s="26"/>
    </row>
    <row r="519" spans="26:30" x14ac:dyDescent="0.2">
      <c r="Z519" s="26"/>
      <c r="AA519" s="26"/>
      <c r="AB519" s="26"/>
      <c r="AC519" s="26"/>
      <c r="AD519" s="26"/>
    </row>
    <row r="520" spans="26:30" x14ac:dyDescent="0.2">
      <c r="Z520" s="26"/>
      <c r="AA520" s="26"/>
      <c r="AB520" s="26"/>
      <c r="AC520" s="26"/>
      <c r="AD520" s="26"/>
    </row>
    <row r="521" spans="26:30" x14ac:dyDescent="0.2">
      <c r="Z521" s="26"/>
      <c r="AA521" s="26"/>
      <c r="AB521" s="26"/>
      <c r="AC521" s="26"/>
      <c r="AD521" s="26"/>
    </row>
    <row r="522" spans="26:30" x14ac:dyDescent="0.2">
      <c r="Z522" s="26"/>
      <c r="AA522" s="26"/>
      <c r="AB522" s="26"/>
      <c r="AC522" s="26"/>
      <c r="AD522" s="26"/>
    </row>
    <row r="523" spans="26:30" x14ac:dyDescent="0.2">
      <c r="Z523" s="26"/>
      <c r="AA523" s="26"/>
      <c r="AB523" s="26"/>
      <c r="AC523" s="26"/>
      <c r="AD523" s="26"/>
    </row>
    <row r="524" spans="26:30" x14ac:dyDescent="0.2">
      <c r="Z524" s="26"/>
      <c r="AA524" s="26"/>
      <c r="AB524" s="26"/>
      <c r="AC524" s="26"/>
      <c r="AD524" s="26"/>
    </row>
    <row r="525" spans="26:30" x14ac:dyDescent="0.2">
      <c r="Z525" s="26"/>
      <c r="AA525" s="26"/>
      <c r="AB525" s="26"/>
      <c r="AC525" s="26"/>
      <c r="AD525" s="26"/>
    </row>
    <row r="526" spans="26:30" x14ac:dyDescent="0.2">
      <c r="Z526" s="26"/>
      <c r="AA526" s="26"/>
      <c r="AB526" s="26"/>
      <c r="AC526" s="26"/>
      <c r="AD526" s="26"/>
    </row>
    <row r="527" spans="26:30" x14ac:dyDescent="0.2">
      <c r="Z527" s="26"/>
      <c r="AA527" s="26"/>
      <c r="AB527" s="26"/>
      <c r="AC527" s="26"/>
      <c r="AD527" s="26"/>
    </row>
    <row r="528" spans="26:30" x14ac:dyDescent="0.2">
      <c r="Z528" s="26"/>
      <c r="AA528" s="26"/>
      <c r="AB528" s="26"/>
      <c r="AC528" s="26"/>
      <c r="AD528" s="26"/>
    </row>
    <row r="529" spans="26:30" x14ac:dyDescent="0.2">
      <c r="Z529" s="26"/>
      <c r="AA529" s="26"/>
      <c r="AB529" s="26"/>
      <c r="AC529" s="26"/>
      <c r="AD529" s="26"/>
    </row>
    <row r="530" spans="26:30" x14ac:dyDescent="0.2">
      <c r="Z530" s="26"/>
      <c r="AA530" s="26"/>
      <c r="AB530" s="26"/>
      <c r="AC530" s="26"/>
      <c r="AD530" s="26"/>
    </row>
    <row r="531" spans="26:30" x14ac:dyDescent="0.2">
      <c r="Z531" s="26"/>
      <c r="AA531" s="26"/>
      <c r="AB531" s="26"/>
      <c r="AC531" s="26"/>
      <c r="AD531" s="26"/>
    </row>
    <row r="532" spans="26:30" x14ac:dyDescent="0.2">
      <c r="Z532" s="26"/>
      <c r="AA532" s="26"/>
      <c r="AB532" s="26"/>
      <c r="AC532" s="26"/>
      <c r="AD532" s="26"/>
    </row>
    <row r="533" spans="26:30" x14ac:dyDescent="0.2">
      <c r="Z533" s="26"/>
      <c r="AA533" s="26"/>
      <c r="AB533" s="26"/>
      <c r="AC533" s="26"/>
      <c r="AD533" s="26"/>
    </row>
    <row r="534" spans="26:30" x14ac:dyDescent="0.2">
      <c r="Z534" s="26"/>
      <c r="AA534" s="26"/>
      <c r="AB534" s="26"/>
      <c r="AC534" s="26"/>
      <c r="AD534" s="26"/>
    </row>
    <row r="535" spans="26:30" x14ac:dyDescent="0.2">
      <c r="Z535" s="26"/>
      <c r="AA535" s="26"/>
      <c r="AB535" s="26"/>
      <c r="AC535" s="26"/>
      <c r="AD535" s="26"/>
    </row>
    <row r="536" spans="26:30" x14ac:dyDescent="0.2">
      <c r="Z536" s="26"/>
      <c r="AA536" s="26"/>
      <c r="AB536" s="26"/>
      <c r="AC536" s="26"/>
      <c r="AD536" s="26"/>
    </row>
    <row r="537" spans="26:30" x14ac:dyDescent="0.2">
      <c r="Z537" s="26"/>
      <c r="AA537" s="26"/>
      <c r="AB537" s="26"/>
      <c r="AC537" s="26"/>
      <c r="AD537" s="26"/>
    </row>
    <row r="538" spans="26:30" x14ac:dyDescent="0.2">
      <c r="Z538" s="26"/>
      <c r="AA538" s="26"/>
      <c r="AB538" s="26"/>
      <c r="AC538" s="26"/>
      <c r="AD538" s="26"/>
    </row>
    <row r="539" spans="26:30" x14ac:dyDescent="0.2">
      <c r="Z539" s="26"/>
      <c r="AA539" s="26"/>
      <c r="AB539" s="26"/>
      <c r="AC539" s="26"/>
      <c r="AD539" s="26"/>
    </row>
    <row r="540" spans="26:30" x14ac:dyDescent="0.2">
      <c r="Z540" s="26"/>
      <c r="AA540" s="26"/>
      <c r="AB540" s="26"/>
      <c r="AC540" s="26"/>
      <c r="AD540" s="26"/>
    </row>
    <row r="541" spans="26:30" x14ac:dyDescent="0.2">
      <c r="Z541" s="26"/>
      <c r="AA541" s="26"/>
      <c r="AB541" s="26"/>
      <c r="AC541" s="26"/>
      <c r="AD541" s="26"/>
    </row>
    <row r="542" spans="26:30" x14ac:dyDescent="0.2">
      <c r="Z542" s="26"/>
      <c r="AA542" s="26"/>
      <c r="AB542" s="26"/>
      <c r="AC542" s="26"/>
      <c r="AD542" s="26"/>
    </row>
    <row r="543" spans="26:30" x14ac:dyDescent="0.2">
      <c r="Z543" s="26"/>
      <c r="AA543" s="26"/>
      <c r="AB543" s="26"/>
      <c r="AC543" s="26"/>
      <c r="AD543" s="26"/>
    </row>
    <row r="544" spans="26:30" x14ac:dyDescent="0.2">
      <c r="Z544" s="26"/>
      <c r="AA544" s="26"/>
      <c r="AB544" s="26"/>
      <c r="AC544" s="26"/>
      <c r="AD544" s="26"/>
    </row>
    <row r="545" spans="26:30" x14ac:dyDescent="0.2">
      <c r="Z545" s="26"/>
      <c r="AA545" s="26"/>
      <c r="AB545" s="26"/>
      <c r="AC545" s="26"/>
      <c r="AD545" s="26"/>
    </row>
    <row r="546" spans="26:30" x14ac:dyDescent="0.2">
      <c r="Z546" s="26"/>
      <c r="AA546" s="26"/>
      <c r="AB546" s="26"/>
      <c r="AC546" s="26"/>
      <c r="AD546" s="26"/>
    </row>
    <row r="547" spans="26:30" x14ac:dyDescent="0.2">
      <c r="Z547" s="26"/>
      <c r="AA547" s="26"/>
      <c r="AB547" s="26"/>
      <c r="AC547" s="26"/>
      <c r="AD547" s="26"/>
    </row>
    <row r="548" spans="26:30" x14ac:dyDescent="0.2">
      <c r="Z548" s="26"/>
      <c r="AA548" s="26"/>
      <c r="AB548" s="26"/>
      <c r="AC548" s="26"/>
      <c r="AD548" s="26"/>
    </row>
    <row r="549" spans="26:30" x14ac:dyDescent="0.2">
      <c r="Z549" s="26"/>
      <c r="AA549" s="26"/>
      <c r="AB549" s="26"/>
      <c r="AC549" s="26"/>
      <c r="AD549" s="26"/>
    </row>
    <row r="550" spans="26:30" x14ac:dyDescent="0.2">
      <c r="Z550" s="26"/>
      <c r="AA550" s="26"/>
      <c r="AB550" s="26"/>
      <c r="AC550" s="26"/>
      <c r="AD550" s="26"/>
    </row>
    <row r="551" spans="26:30" x14ac:dyDescent="0.2">
      <c r="Z551" s="26"/>
      <c r="AA551" s="26"/>
      <c r="AB551" s="26"/>
      <c r="AC551" s="26"/>
      <c r="AD551" s="26"/>
    </row>
    <row r="552" spans="26:30" x14ac:dyDescent="0.2">
      <c r="Z552" s="26"/>
      <c r="AA552" s="26"/>
      <c r="AB552" s="26"/>
      <c r="AC552" s="26"/>
      <c r="AD552" s="26"/>
    </row>
    <row r="553" spans="26:30" x14ac:dyDescent="0.2">
      <c r="Z553" s="26"/>
      <c r="AA553" s="26"/>
      <c r="AB553" s="26"/>
      <c r="AC553" s="26"/>
      <c r="AD553" s="26"/>
    </row>
    <row r="554" spans="26:30" x14ac:dyDescent="0.2">
      <c r="Z554" s="26"/>
      <c r="AA554" s="26"/>
      <c r="AB554" s="26"/>
      <c r="AC554" s="26"/>
      <c r="AD554" s="26"/>
    </row>
    <row r="555" spans="26:30" x14ac:dyDescent="0.2">
      <c r="Z555" s="26"/>
      <c r="AA555" s="26"/>
      <c r="AB555" s="26"/>
      <c r="AC555" s="26"/>
      <c r="AD555" s="26"/>
    </row>
    <row r="556" spans="26:30" x14ac:dyDescent="0.2">
      <c r="Z556" s="26"/>
      <c r="AA556" s="26"/>
      <c r="AB556" s="26"/>
      <c r="AC556" s="26"/>
      <c r="AD556" s="26"/>
    </row>
    <row r="557" spans="26:30" x14ac:dyDescent="0.2">
      <c r="Z557" s="26"/>
      <c r="AA557" s="26"/>
      <c r="AB557" s="26"/>
      <c r="AC557" s="26"/>
      <c r="AD557" s="26"/>
    </row>
    <row r="558" spans="26:30" x14ac:dyDescent="0.2">
      <c r="Z558" s="26"/>
      <c r="AA558" s="26"/>
      <c r="AB558" s="26"/>
      <c r="AC558" s="26"/>
      <c r="AD558" s="26"/>
    </row>
    <row r="559" spans="26:30" x14ac:dyDescent="0.2">
      <c r="Z559" s="26"/>
      <c r="AA559" s="26"/>
      <c r="AB559" s="26"/>
      <c r="AC559" s="26"/>
      <c r="AD559" s="26"/>
    </row>
    <row r="560" spans="26:30" x14ac:dyDescent="0.2">
      <c r="Z560" s="26"/>
      <c r="AA560" s="26"/>
      <c r="AB560" s="26"/>
      <c r="AC560" s="26"/>
      <c r="AD560" s="26"/>
    </row>
    <row r="561" spans="26:30" x14ac:dyDescent="0.2">
      <c r="Z561" s="26"/>
      <c r="AA561" s="26"/>
      <c r="AB561" s="26"/>
      <c r="AC561" s="26"/>
      <c r="AD561" s="26"/>
    </row>
    <row r="562" spans="26:30" x14ac:dyDescent="0.2">
      <c r="Z562" s="26"/>
      <c r="AA562" s="26"/>
      <c r="AB562" s="26"/>
      <c r="AC562" s="26"/>
      <c r="AD562" s="26"/>
    </row>
    <row r="563" spans="26:30" x14ac:dyDescent="0.2">
      <c r="Z563" s="26"/>
      <c r="AA563" s="26"/>
      <c r="AB563" s="26"/>
      <c r="AC563" s="26"/>
      <c r="AD563" s="26"/>
    </row>
    <row r="564" spans="26:30" x14ac:dyDescent="0.2">
      <c r="Z564" s="26"/>
      <c r="AA564" s="26"/>
      <c r="AB564" s="26"/>
      <c r="AC564" s="26"/>
      <c r="AD564" s="26"/>
    </row>
    <row r="565" spans="26:30" x14ac:dyDescent="0.2">
      <c r="Z565" s="26"/>
      <c r="AA565" s="26"/>
      <c r="AB565" s="26"/>
      <c r="AC565" s="26"/>
      <c r="AD565" s="26"/>
    </row>
    <row r="566" spans="26:30" x14ac:dyDescent="0.2">
      <c r="Z566" s="26"/>
      <c r="AA566" s="26"/>
      <c r="AB566" s="26"/>
      <c r="AC566" s="26"/>
      <c r="AD566" s="26"/>
    </row>
    <row r="567" spans="26:30" x14ac:dyDescent="0.2">
      <c r="Z567" s="26"/>
      <c r="AA567" s="26"/>
      <c r="AB567" s="26"/>
      <c r="AC567" s="26"/>
      <c r="AD567" s="26"/>
    </row>
    <row r="568" spans="26:30" x14ac:dyDescent="0.2">
      <c r="Z568" s="26"/>
      <c r="AA568" s="26"/>
      <c r="AB568" s="26"/>
      <c r="AC568" s="26"/>
      <c r="AD568" s="26"/>
    </row>
    <row r="569" spans="26:30" x14ac:dyDescent="0.2">
      <c r="Z569" s="26"/>
      <c r="AA569" s="26"/>
      <c r="AB569" s="26"/>
      <c r="AC569" s="26"/>
      <c r="AD569" s="26"/>
    </row>
    <row r="570" spans="26:30" x14ac:dyDescent="0.2">
      <c r="Z570" s="26"/>
      <c r="AA570" s="26"/>
      <c r="AB570" s="26"/>
      <c r="AC570" s="26"/>
      <c r="AD570" s="26"/>
    </row>
    <row r="571" spans="26:30" x14ac:dyDescent="0.2">
      <c r="Z571" s="26"/>
      <c r="AA571" s="26"/>
      <c r="AB571" s="26"/>
      <c r="AC571" s="26"/>
      <c r="AD571" s="26"/>
    </row>
    <row r="572" spans="26:30" x14ac:dyDescent="0.2">
      <c r="Z572" s="26"/>
      <c r="AA572" s="26"/>
      <c r="AB572" s="26"/>
      <c r="AC572" s="26"/>
      <c r="AD572" s="26"/>
    </row>
    <row r="573" spans="26:30" x14ac:dyDescent="0.2">
      <c r="Z573" s="26"/>
      <c r="AA573" s="26"/>
      <c r="AB573" s="26"/>
      <c r="AC573" s="26"/>
      <c r="AD573" s="26"/>
    </row>
    <row r="574" spans="26:30" x14ac:dyDescent="0.2">
      <c r="Z574" s="26"/>
      <c r="AA574" s="26"/>
      <c r="AB574" s="26"/>
      <c r="AC574" s="26"/>
      <c r="AD574" s="26"/>
    </row>
    <row r="575" spans="26:30" x14ac:dyDescent="0.2">
      <c r="Z575" s="26"/>
      <c r="AA575" s="26"/>
      <c r="AB575" s="26"/>
      <c r="AC575" s="26"/>
      <c r="AD575" s="26"/>
    </row>
    <row r="576" spans="26:30" x14ac:dyDescent="0.2">
      <c r="Z576" s="26"/>
      <c r="AA576" s="26"/>
      <c r="AB576" s="26"/>
      <c r="AC576" s="26"/>
      <c r="AD576" s="26"/>
    </row>
    <row r="577" spans="26:30" x14ac:dyDescent="0.2">
      <c r="Z577" s="26"/>
      <c r="AA577" s="26"/>
      <c r="AB577" s="26"/>
      <c r="AC577" s="26"/>
      <c r="AD577" s="26"/>
    </row>
    <row r="578" spans="26:30" x14ac:dyDescent="0.2">
      <c r="Z578" s="26"/>
      <c r="AA578" s="26"/>
      <c r="AB578" s="26"/>
      <c r="AC578" s="26"/>
      <c r="AD578" s="26"/>
    </row>
    <row r="579" spans="26:30" x14ac:dyDescent="0.2">
      <c r="Z579" s="26"/>
      <c r="AA579" s="26"/>
      <c r="AB579" s="26"/>
      <c r="AC579" s="26"/>
      <c r="AD579" s="26"/>
    </row>
    <row r="580" spans="26:30" x14ac:dyDescent="0.2">
      <c r="Z580" s="26"/>
      <c r="AA580" s="26"/>
      <c r="AB580" s="26"/>
      <c r="AC580" s="26"/>
      <c r="AD580" s="26"/>
    </row>
    <row r="581" spans="26:30" x14ac:dyDescent="0.2">
      <c r="Z581" s="26"/>
      <c r="AA581" s="26"/>
      <c r="AB581" s="26"/>
      <c r="AC581" s="26"/>
      <c r="AD581" s="26"/>
    </row>
    <row r="582" spans="26:30" x14ac:dyDescent="0.2">
      <c r="Z582" s="26"/>
      <c r="AA582" s="26"/>
      <c r="AB582" s="26"/>
      <c r="AC582" s="26"/>
      <c r="AD582" s="26"/>
    </row>
    <row r="583" spans="26:30" x14ac:dyDescent="0.2">
      <c r="Z583" s="26"/>
      <c r="AA583" s="26"/>
      <c r="AB583" s="26"/>
      <c r="AC583" s="26"/>
      <c r="AD583" s="26"/>
    </row>
    <row r="584" spans="26:30" x14ac:dyDescent="0.2">
      <c r="Z584" s="26"/>
      <c r="AA584" s="26"/>
      <c r="AB584" s="26"/>
      <c r="AC584" s="26"/>
      <c r="AD584" s="26"/>
    </row>
    <row r="585" spans="26:30" x14ac:dyDescent="0.2">
      <c r="Z585" s="26"/>
      <c r="AA585" s="26"/>
      <c r="AB585" s="26"/>
      <c r="AC585" s="26"/>
      <c r="AD585" s="26"/>
    </row>
    <row r="586" spans="26:30" x14ac:dyDescent="0.2">
      <c r="Z586" s="26"/>
      <c r="AA586" s="26"/>
      <c r="AB586" s="26"/>
      <c r="AC586" s="26"/>
      <c r="AD586" s="26"/>
    </row>
    <row r="587" spans="26:30" x14ac:dyDescent="0.2">
      <c r="Z587" s="26"/>
      <c r="AA587" s="26"/>
      <c r="AB587" s="26"/>
      <c r="AC587" s="26"/>
      <c r="AD587" s="26"/>
    </row>
    <row r="588" spans="26:30" x14ac:dyDescent="0.2">
      <c r="Z588" s="26"/>
      <c r="AA588" s="26"/>
      <c r="AB588" s="26"/>
      <c r="AC588" s="26"/>
      <c r="AD588" s="26"/>
    </row>
    <row r="589" spans="26:30" x14ac:dyDescent="0.2">
      <c r="Z589" s="26"/>
      <c r="AA589" s="26"/>
      <c r="AB589" s="26"/>
      <c r="AC589" s="26"/>
      <c r="AD589" s="26"/>
    </row>
    <row r="590" spans="26:30" x14ac:dyDescent="0.2">
      <c r="Z590" s="26"/>
      <c r="AA590" s="26"/>
      <c r="AB590" s="26"/>
      <c r="AC590" s="26"/>
      <c r="AD590" s="26"/>
    </row>
    <row r="591" spans="26:30" x14ac:dyDescent="0.2">
      <c r="Z591" s="26"/>
      <c r="AA591" s="26"/>
      <c r="AB591" s="26"/>
      <c r="AC591" s="26"/>
      <c r="AD591" s="26"/>
    </row>
    <row r="592" spans="26:30" x14ac:dyDescent="0.2">
      <c r="Z592" s="26"/>
      <c r="AA592" s="26"/>
      <c r="AB592" s="26"/>
      <c r="AC592" s="26"/>
      <c r="AD592" s="26"/>
    </row>
    <row r="593" spans="26:30" x14ac:dyDescent="0.2">
      <c r="Z593" s="26"/>
      <c r="AA593" s="26"/>
      <c r="AB593" s="26"/>
      <c r="AC593" s="26"/>
      <c r="AD593" s="26"/>
    </row>
    <row r="594" spans="26:30" x14ac:dyDescent="0.2">
      <c r="Z594" s="26"/>
      <c r="AA594" s="26"/>
      <c r="AB594" s="26"/>
      <c r="AC594" s="26"/>
      <c r="AD594" s="26"/>
    </row>
    <row r="595" spans="26:30" x14ac:dyDescent="0.2">
      <c r="Z595" s="26"/>
      <c r="AA595" s="26"/>
      <c r="AB595" s="26"/>
      <c r="AC595" s="26"/>
      <c r="AD595" s="26"/>
    </row>
    <row r="596" spans="26:30" x14ac:dyDescent="0.2">
      <c r="Z596" s="26"/>
      <c r="AA596" s="26"/>
      <c r="AB596" s="26"/>
      <c r="AC596" s="26"/>
      <c r="AD596" s="26"/>
    </row>
    <row r="597" spans="26:30" x14ac:dyDescent="0.2">
      <c r="Z597" s="26"/>
      <c r="AA597" s="26"/>
      <c r="AB597" s="26"/>
      <c r="AC597" s="26"/>
      <c r="AD597" s="26"/>
    </row>
    <row r="598" spans="26:30" x14ac:dyDescent="0.2">
      <c r="Z598" s="26"/>
      <c r="AA598" s="26"/>
      <c r="AB598" s="26"/>
      <c r="AC598" s="26"/>
      <c r="AD598" s="26"/>
    </row>
    <row r="599" spans="26:30" x14ac:dyDescent="0.2">
      <c r="Z599" s="26"/>
      <c r="AA599" s="26"/>
      <c r="AB599" s="26"/>
      <c r="AC599" s="26"/>
      <c r="AD599" s="26"/>
    </row>
    <row r="600" spans="26:30" x14ac:dyDescent="0.2">
      <c r="Z600" s="26"/>
      <c r="AA600" s="26"/>
      <c r="AB600" s="26"/>
      <c r="AC600" s="26"/>
      <c r="AD600" s="26"/>
    </row>
    <row r="601" spans="26:30" x14ac:dyDescent="0.2">
      <c r="Z601" s="26"/>
      <c r="AA601" s="26"/>
      <c r="AB601" s="26"/>
      <c r="AC601" s="26"/>
      <c r="AD601" s="26"/>
    </row>
    <row r="602" spans="26:30" x14ac:dyDescent="0.2">
      <c r="Z602" s="26"/>
      <c r="AA602" s="26"/>
      <c r="AB602" s="26"/>
      <c r="AC602" s="26"/>
      <c r="AD602" s="26"/>
    </row>
    <row r="603" spans="26:30" x14ac:dyDescent="0.2">
      <c r="Z603" s="26"/>
      <c r="AA603" s="26"/>
      <c r="AB603" s="26"/>
      <c r="AC603" s="26"/>
      <c r="AD603" s="26"/>
    </row>
    <row r="604" spans="26:30" x14ac:dyDescent="0.2">
      <c r="Z604" s="26"/>
      <c r="AA604" s="26"/>
      <c r="AB604" s="26"/>
      <c r="AC604" s="26"/>
      <c r="AD604" s="26"/>
    </row>
    <row r="605" spans="26:30" x14ac:dyDescent="0.2">
      <c r="Z605" s="26"/>
      <c r="AA605" s="26"/>
      <c r="AB605" s="26"/>
      <c r="AC605" s="26"/>
      <c r="AD605" s="26"/>
    </row>
    <row r="606" spans="26:30" x14ac:dyDescent="0.2">
      <c r="Z606" s="26"/>
      <c r="AA606" s="26"/>
      <c r="AB606" s="26"/>
      <c r="AC606" s="26"/>
      <c r="AD606" s="26"/>
    </row>
    <row r="607" spans="26:30" x14ac:dyDescent="0.2">
      <c r="Z607" s="26"/>
      <c r="AA607" s="26"/>
      <c r="AB607" s="26"/>
      <c r="AC607" s="26"/>
      <c r="AD607" s="26"/>
    </row>
    <row r="608" spans="26:30" x14ac:dyDescent="0.2">
      <c r="Z608" s="26"/>
      <c r="AA608" s="26"/>
      <c r="AB608" s="26"/>
      <c r="AC608" s="26"/>
      <c r="AD608" s="26"/>
    </row>
    <row r="609" spans="26:30" x14ac:dyDescent="0.2">
      <c r="Z609" s="26"/>
      <c r="AA609" s="26"/>
      <c r="AB609" s="26"/>
      <c r="AC609" s="26"/>
      <c r="AD609" s="26"/>
    </row>
    <row r="610" spans="26:30" x14ac:dyDescent="0.2">
      <c r="Z610" s="26"/>
      <c r="AA610" s="26"/>
      <c r="AB610" s="26"/>
      <c r="AC610" s="26"/>
      <c r="AD610" s="26"/>
    </row>
    <row r="611" spans="26:30" x14ac:dyDescent="0.2">
      <c r="Z611" s="26"/>
      <c r="AA611" s="26"/>
      <c r="AB611" s="26"/>
      <c r="AC611" s="26"/>
      <c r="AD611" s="26"/>
    </row>
    <row r="612" spans="26:30" x14ac:dyDescent="0.2">
      <c r="Z612" s="26"/>
      <c r="AA612" s="26"/>
      <c r="AB612" s="26"/>
      <c r="AC612" s="26"/>
      <c r="AD612" s="26"/>
    </row>
    <row r="613" spans="26:30" x14ac:dyDescent="0.2">
      <c r="Z613" s="26"/>
      <c r="AA613" s="26"/>
      <c r="AB613" s="26"/>
      <c r="AC613" s="26"/>
      <c r="AD613" s="26"/>
    </row>
    <row r="614" spans="26:30" x14ac:dyDescent="0.2">
      <c r="Z614" s="26"/>
      <c r="AA614" s="26"/>
      <c r="AB614" s="26"/>
      <c r="AC614" s="26"/>
      <c r="AD614" s="26"/>
    </row>
    <row r="615" spans="26:30" x14ac:dyDescent="0.2">
      <c r="Z615" s="26"/>
      <c r="AA615" s="26"/>
      <c r="AB615" s="26"/>
      <c r="AC615" s="26"/>
      <c r="AD615" s="26"/>
    </row>
    <row r="616" spans="26:30" x14ac:dyDescent="0.2">
      <c r="Z616" s="26"/>
      <c r="AA616" s="26"/>
      <c r="AB616" s="26"/>
      <c r="AC616" s="26"/>
      <c r="AD616" s="26"/>
    </row>
    <row r="617" spans="26:30" x14ac:dyDescent="0.2">
      <c r="Z617" s="26"/>
      <c r="AA617" s="26"/>
      <c r="AB617" s="26"/>
      <c r="AC617" s="26"/>
      <c r="AD617" s="26"/>
    </row>
    <row r="618" spans="26:30" x14ac:dyDescent="0.2">
      <c r="Z618" s="26"/>
      <c r="AA618" s="26"/>
      <c r="AB618" s="26"/>
      <c r="AC618" s="26"/>
      <c r="AD618" s="26"/>
    </row>
    <row r="619" spans="26:30" x14ac:dyDescent="0.2">
      <c r="Z619" s="26"/>
      <c r="AA619" s="26"/>
      <c r="AB619" s="26"/>
      <c r="AC619" s="26"/>
      <c r="AD619" s="26"/>
    </row>
    <row r="620" spans="26:30" x14ac:dyDescent="0.2">
      <c r="Z620" s="26"/>
      <c r="AA620" s="26"/>
      <c r="AB620" s="26"/>
      <c r="AC620" s="26"/>
      <c r="AD620" s="26"/>
    </row>
    <row r="621" spans="26:30" x14ac:dyDescent="0.2">
      <c r="Z621" s="26"/>
      <c r="AA621" s="26"/>
      <c r="AB621" s="26"/>
      <c r="AC621" s="26"/>
      <c r="AD621" s="26"/>
    </row>
    <row r="622" spans="26:30" x14ac:dyDescent="0.2">
      <c r="Z622" s="26"/>
      <c r="AA622" s="26"/>
      <c r="AB622" s="26"/>
      <c r="AC622" s="26"/>
      <c r="AD622" s="26"/>
    </row>
    <row r="623" spans="26:30" x14ac:dyDescent="0.2">
      <c r="Z623" s="26"/>
      <c r="AA623" s="26"/>
      <c r="AB623" s="26"/>
      <c r="AC623" s="26"/>
      <c r="AD623" s="26"/>
    </row>
    <row r="624" spans="26:30" x14ac:dyDescent="0.2">
      <c r="Z624" s="26"/>
      <c r="AA624" s="26"/>
      <c r="AB624" s="26"/>
      <c r="AC624" s="26"/>
      <c r="AD624" s="26"/>
    </row>
    <row r="625" spans="26:30" x14ac:dyDescent="0.2">
      <c r="Z625" s="26"/>
      <c r="AA625" s="26"/>
      <c r="AB625" s="26"/>
      <c r="AC625" s="26"/>
      <c r="AD625" s="26"/>
    </row>
    <row r="626" spans="26:30" x14ac:dyDescent="0.2">
      <c r="Z626" s="26"/>
      <c r="AA626" s="26"/>
      <c r="AB626" s="26"/>
      <c r="AC626" s="26"/>
      <c r="AD626" s="26"/>
    </row>
    <row r="627" spans="26:30" x14ac:dyDescent="0.2">
      <c r="Z627" s="26"/>
      <c r="AA627" s="26"/>
      <c r="AB627" s="26"/>
      <c r="AC627" s="26"/>
      <c r="AD627" s="26"/>
    </row>
    <row r="628" spans="26:30" x14ac:dyDescent="0.2">
      <c r="Z628" s="26"/>
      <c r="AA628" s="26"/>
      <c r="AB628" s="26"/>
      <c r="AC628" s="26"/>
      <c r="AD628" s="26"/>
    </row>
    <row r="629" spans="26:30" x14ac:dyDescent="0.2">
      <c r="Z629" s="26"/>
      <c r="AA629" s="26"/>
      <c r="AB629" s="26"/>
      <c r="AC629" s="26"/>
      <c r="AD629" s="26"/>
    </row>
    <row r="630" spans="26:30" x14ac:dyDescent="0.2">
      <c r="Z630" s="26"/>
      <c r="AA630" s="26"/>
      <c r="AB630" s="26"/>
      <c r="AC630" s="26"/>
      <c r="AD630" s="26"/>
    </row>
    <row r="631" spans="26:30" x14ac:dyDescent="0.2">
      <c r="Z631" s="26"/>
      <c r="AA631" s="26"/>
      <c r="AB631" s="26"/>
      <c r="AC631" s="26"/>
      <c r="AD631" s="26"/>
    </row>
    <row r="632" spans="26:30" x14ac:dyDescent="0.2">
      <c r="Z632" s="26"/>
      <c r="AA632" s="26"/>
      <c r="AB632" s="26"/>
      <c r="AC632" s="26"/>
      <c r="AD632" s="26"/>
    </row>
    <row r="633" spans="26:30" x14ac:dyDescent="0.2">
      <c r="Z633" s="26"/>
      <c r="AA633" s="26"/>
      <c r="AB633" s="26"/>
      <c r="AC633" s="26"/>
      <c r="AD633" s="26"/>
    </row>
    <row r="634" spans="26:30" x14ac:dyDescent="0.2">
      <c r="Z634" s="26"/>
      <c r="AA634" s="26"/>
      <c r="AB634" s="26"/>
      <c r="AC634" s="26"/>
      <c r="AD634" s="26"/>
    </row>
    <row r="635" spans="26:30" x14ac:dyDescent="0.2">
      <c r="Z635" s="26"/>
      <c r="AA635" s="26"/>
      <c r="AB635" s="26"/>
      <c r="AC635" s="26"/>
      <c r="AD635" s="26"/>
    </row>
    <row r="636" spans="26:30" x14ac:dyDescent="0.2">
      <c r="Z636" s="26"/>
      <c r="AA636" s="26"/>
      <c r="AB636" s="26"/>
      <c r="AC636" s="26"/>
      <c r="AD636" s="26"/>
    </row>
    <row r="637" spans="26:30" x14ac:dyDescent="0.2">
      <c r="Z637" s="26"/>
      <c r="AA637" s="26"/>
      <c r="AB637" s="26"/>
      <c r="AC637" s="26"/>
      <c r="AD637" s="26"/>
    </row>
    <row r="638" spans="26:30" x14ac:dyDescent="0.2">
      <c r="Z638" s="26"/>
      <c r="AA638" s="26"/>
      <c r="AB638" s="26"/>
      <c r="AC638" s="26"/>
      <c r="AD638" s="26"/>
    </row>
    <row r="639" spans="26:30" x14ac:dyDescent="0.2">
      <c r="Z639" s="26"/>
      <c r="AA639" s="26"/>
      <c r="AB639" s="26"/>
      <c r="AC639" s="26"/>
      <c r="AD639" s="26"/>
    </row>
    <row r="640" spans="26:30" x14ac:dyDescent="0.2">
      <c r="Z640" s="26"/>
      <c r="AA640" s="26"/>
      <c r="AB640" s="26"/>
      <c r="AC640" s="26"/>
      <c r="AD640" s="26"/>
    </row>
    <row r="641" spans="26:30" x14ac:dyDescent="0.2">
      <c r="Z641" s="26"/>
      <c r="AA641" s="26"/>
      <c r="AB641" s="26"/>
      <c r="AC641" s="26"/>
      <c r="AD641" s="26"/>
    </row>
    <row r="642" spans="26:30" x14ac:dyDescent="0.2">
      <c r="Z642" s="26"/>
      <c r="AA642" s="26"/>
      <c r="AB642" s="26"/>
      <c r="AC642" s="26"/>
      <c r="AD642" s="26"/>
    </row>
    <row r="643" spans="26:30" x14ac:dyDescent="0.2">
      <c r="Z643" s="26"/>
      <c r="AA643" s="26"/>
      <c r="AB643" s="26"/>
      <c r="AC643" s="26"/>
      <c r="AD643" s="26"/>
    </row>
    <row r="644" spans="26:30" x14ac:dyDescent="0.2">
      <c r="Z644" s="26"/>
      <c r="AA644" s="26"/>
      <c r="AB644" s="26"/>
      <c r="AC644" s="26"/>
      <c r="AD644" s="26"/>
    </row>
    <row r="645" spans="26:30" x14ac:dyDescent="0.2">
      <c r="Z645" s="26"/>
      <c r="AA645" s="26"/>
      <c r="AB645" s="26"/>
      <c r="AC645" s="26"/>
      <c r="AD645" s="26"/>
    </row>
    <row r="646" spans="26:30" x14ac:dyDescent="0.2">
      <c r="Z646" s="26"/>
      <c r="AA646" s="26"/>
      <c r="AB646" s="26"/>
      <c r="AC646" s="26"/>
      <c r="AD646" s="26"/>
    </row>
    <row r="647" spans="26:30" x14ac:dyDescent="0.2">
      <c r="Z647" s="26"/>
      <c r="AA647" s="26"/>
      <c r="AB647" s="26"/>
      <c r="AC647" s="26"/>
      <c r="AD647" s="26"/>
    </row>
    <row r="648" spans="26:30" x14ac:dyDescent="0.2">
      <c r="Z648" s="26"/>
      <c r="AA648" s="26"/>
      <c r="AB648" s="26"/>
      <c r="AC648" s="26"/>
      <c r="AD648" s="26"/>
    </row>
    <row r="649" spans="26:30" x14ac:dyDescent="0.2">
      <c r="Z649" s="26"/>
      <c r="AA649" s="26"/>
      <c r="AB649" s="26"/>
      <c r="AC649" s="26"/>
      <c r="AD649" s="26"/>
    </row>
    <row r="650" spans="26:30" x14ac:dyDescent="0.2">
      <c r="Z650" s="26"/>
      <c r="AA650" s="26"/>
      <c r="AB650" s="26"/>
      <c r="AC650" s="26"/>
      <c r="AD650" s="26"/>
    </row>
    <row r="651" spans="26:30" x14ac:dyDescent="0.2">
      <c r="Z651" s="26"/>
      <c r="AA651" s="26"/>
      <c r="AB651" s="26"/>
      <c r="AC651" s="26"/>
      <c r="AD651" s="26"/>
    </row>
    <row r="652" spans="26:30" x14ac:dyDescent="0.2">
      <c r="Z652" s="26"/>
      <c r="AA652" s="26"/>
      <c r="AB652" s="26"/>
      <c r="AC652" s="26"/>
      <c r="AD652" s="26"/>
    </row>
    <row r="653" spans="26:30" x14ac:dyDescent="0.2">
      <c r="Z653" s="26"/>
      <c r="AA653" s="26"/>
      <c r="AB653" s="26"/>
      <c r="AC653" s="26"/>
      <c r="AD653" s="26"/>
    </row>
    <row r="654" spans="26:30" x14ac:dyDescent="0.2">
      <c r="Z654" s="26"/>
      <c r="AA654" s="26"/>
      <c r="AB654" s="26"/>
      <c r="AC654" s="26"/>
      <c r="AD654" s="26"/>
    </row>
    <row r="655" spans="26:30" x14ac:dyDescent="0.2">
      <c r="Z655" s="26"/>
      <c r="AA655" s="26"/>
      <c r="AB655" s="26"/>
      <c r="AC655" s="26"/>
      <c r="AD655" s="26"/>
    </row>
    <row r="656" spans="26:30" x14ac:dyDescent="0.2">
      <c r="Z656" s="26"/>
      <c r="AA656" s="26"/>
      <c r="AB656" s="26"/>
      <c r="AC656" s="26"/>
      <c r="AD656" s="26"/>
    </row>
    <row r="657" spans="26:30" x14ac:dyDescent="0.2">
      <c r="Z657" s="26"/>
      <c r="AA657" s="26"/>
      <c r="AB657" s="26"/>
      <c r="AC657" s="26"/>
      <c r="AD657" s="26"/>
    </row>
    <row r="658" spans="26:30" x14ac:dyDescent="0.2">
      <c r="Z658" s="26"/>
      <c r="AA658" s="26"/>
      <c r="AB658" s="26"/>
      <c r="AC658" s="26"/>
      <c r="AD658" s="26"/>
    </row>
    <row r="659" spans="26:30" x14ac:dyDescent="0.2">
      <c r="Z659" s="26"/>
      <c r="AA659" s="26"/>
      <c r="AB659" s="26"/>
      <c r="AC659" s="26"/>
      <c r="AD659" s="26"/>
    </row>
    <row r="660" spans="26:30" x14ac:dyDescent="0.2">
      <c r="Z660" s="26"/>
      <c r="AA660" s="26"/>
      <c r="AB660" s="26"/>
      <c r="AC660" s="26"/>
      <c r="AD660" s="26"/>
    </row>
    <row r="661" spans="26:30" x14ac:dyDescent="0.2">
      <c r="Z661" s="26"/>
      <c r="AA661" s="26"/>
      <c r="AB661" s="26"/>
      <c r="AC661" s="26"/>
      <c r="AD661" s="26"/>
    </row>
    <row r="662" spans="26:30" x14ac:dyDescent="0.2">
      <c r="Z662" s="26"/>
      <c r="AA662" s="26"/>
      <c r="AB662" s="26"/>
      <c r="AC662" s="26"/>
      <c r="AD662" s="26"/>
    </row>
    <row r="663" spans="26:30" x14ac:dyDescent="0.2">
      <c r="Z663" s="26"/>
      <c r="AA663" s="26"/>
      <c r="AB663" s="26"/>
      <c r="AC663" s="26"/>
      <c r="AD663" s="26"/>
    </row>
    <row r="664" spans="26:30" x14ac:dyDescent="0.2">
      <c r="Z664" s="26"/>
      <c r="AA664" s="26"/>
      <c r="AB664" s="26"/>
      <c r="AC664" s="26"/>
      <c r="AD664" s="26"/>
    </row>
    <row r="665" spans="26:30" x14ac:dyDescent="0.2">
      <c r="Z665" s="26"/>
      <c r="AA665" s="26"/>
      <c r="AB665" s="26"/>
      <c r="AC665" s="26"/>
      <c r="AD665" s="26"/>
    </row>
    <row r="666" spans="26:30" x14ac:dyDescent="0.2">
      <c r="Z666" s="26"/>
      <c r="AA666" s="26"/>
      <c r="AB666" s="26"/>
      <c r="AC666" s="26"/>
      <c r="AD666" s="26"/>
    </row>
    <row r="667" spans="26:30" x14ac:dyDescent="0.2">
      <c r="Z667" s="26"/>
      <c r="AA667" s="26"/>
      <c r="AB667" s="26"/>
      <c r="AC667" s="26"/>
      <c r="AD667" s="26"/>
    </row>
    <row r="668" spans="26:30" x14ac:dyDescent="0.2">
      <c r="Z668" s="26"/>
      <c r="AA668" s="26"/>
      <c r="AB668" s="26"/>
      <c r="AC668" s="26"/>
      <c r="AD668" s="26"/>
    </row>
    <row r="669" spans="26:30" x14ac:dyDescent="0.2">
      <c r="Z669" s="26"/>
      <c r="AA669" s="26"/>
      <c r="AB669" s="26"/>
      <c r="AC669" s="26"/>
      <c r="AD669" s="26"/>
    </row>
    <row r="670" spans="26:30" x14ac:dyDescent="0.2">
      <c r="Z670" s="26"/>
      <c r="AA670" s="26"/>
      <c r="AB670" s="26"/>
      <c r="AC670" s="26"/>
      <c r="AD670" s="26"/>
    </row>
    <row r="671" spans="26:30" x14ac:dyDescent="0.2">
      <c r="Z671" s="26"/>
      <c r="AA671" s="26"/>
      <c r="AB671" s="26"/>
      <c r="AC671" s="26"/>
      <c r="AD671" s="26"/>
    </row>
    <row r="672" spans="26:30" x14ac:dyDescent="0.2">
      <c r="Z672" s="26"/>
      <c r="AA672" s="26"/>
      <c r="AB672" s="26"/>
      <c r="AC672" s="26"/>
      <c r="AD672" s="26"/>
    </row>
    <row r="673" spans="26:30" x14ac:dyDescent="0.2">
      <c r="Z673" s="26"/>
      <c r="AA673" s="26"/>
      <c r="AB673" s="26"/>
      <c r="AC673" s="26"/>
      <c r="AD673" s="26"/>
    </row>
    <row r="674" spans="26:30" x14ac:dyDescent="0.2">
      <c r="Z674" s="26"/>
      <c r="AA674" s="26"/>
      <c r="AB674" s="26"/>
      <c r="AC674" s="26"/>
      <c r="AD674" s="26"/>
    </row>
    <row r="675" spans="26:30" x14ac:dyDescent="0.2">
      <c r="Z675" s="26"/>
      <c r="AA675" s="26"/>
      <c r="AB675" s="26"/>
      <c r="AC675" s="26"/>
      <c r="AD675" s="26"/>
    </row>
    <row r="676" spans="26:30" x14ac:dyDescent="0.2">
      <c r="Z676" s="26"/>
      <c r="AA676" s="26"/>
      <c r="AB676" s="26"/>
      <c r="AC676" s="26"/>
      <c r="AD676" s="26"/>
    </row>
    <row r="677" spans="26:30" x14ac:dyDescent="0.2">
      <c r="Z677" s="26"/>
      <c r="AA677" s="26"/>
      <c r="AB677" s="26"/>
      <c r="AC677" s="26"/>
      <c r="AD677" s="26"/>
    </row>
    <row r="678" spans="26:30" x14ac:dyDescent="0.2">
      <c r="Z678" s="26"/>
      <c r="AA678" s="26"/>
      <c r="AB678" s="26"/>
      <c r="AC678" s="26"/>
      <c r="AD678" s="26"/>
    </row>
    <row r="679" spans="26:30" x14ac:dyDescent="0.2">
      <c r="Z679" s="26"/>
      <c r="AA679" s="26"/>
      <c r="AB679" s="26"/>
      <c r="AC679" s="26"/>
      <c r="AD679" s="26"/>
    </row>
    <row r="680" spans="26:30" x14ac:dyDescent="0.2">
      <c r="Z680" s="26"/>
      <c r="AA680" s="26"/>
      <c r="AB680" s="26"/>
      <c r="AC680" s="26"/>
      <c r="AD680" s="26"/>
    </row>
    <row r="681" spans="26:30" x14ac:dyDescent="0.2">
      <c r="Z681" s="26"/>
      <c r="AA681" s="26"/>
      <c r="AB681" s="26"/>
      <c r="AC681" s="26"/>
      <c r="AD681" s="26"/>
    </row>
    <row r="682" spans="26:30" x14ac:dyDescent="0.2">
      <c r="Z682" s="26"/>
      <c r="AA682" s="26"/>
      <c r="AB682" s="26"/>
      <c r="AC682" s="26"/>
      <c r="AD682" s="26"/>
    </row>
    <row r="683" spans="26:30" x14ac:dyDescent="0.2">
      <c r="Z683" s="26"/>
      <c r="AA683" s="26"/>
      <c r="AB683" s="26"/>
      <c r="AC683" s="26"/>
      <c r="AD683" s="26"/>
    </row>
    <row r="684" spans="26:30" x14ac:dyDescent="0.2">
      <c r="Z684" s="26"/>
      <c r="AA684" s="26"/>
      <c r="AB684" s="26"/>
      <c r="AC684" s="26"/>
      <c r="AD684" s="26"/>
    </row>
    <row r="685" spans="26:30" x14ac:dyDescent="0.2">
      <c r="Z685" s="26"/>
      <c r="AA685" s="26"/>
      <c r="AB685" s="26"/>
      <c r="AC685" s="26"/>
      <c r="AD685" s="26"/>
    </row>
  </sheetData>
  <sheetProtection formatCells="0" formatColumns="0" formatRows="0" sort="0" autoFilter="0" pivotTables="0"/>
  <mergeCells count="9">
    <mergeCell ref="A1:B1"/>
    <mergeCell ref="AV7:AW7"/>
    <mergeCell ref="AV6:AW6"/>
    <mergeCell ref="AZ4:BB4"/>
    <mergeCell ref="AE2:AG2"/>
    <mergeCell ref="AV12:AW12"/>
    <mergeCell ref="AV11:AW11"/>
    <mergeCell ref="AV10:AW10"/>
    <mergeCell ref="AV8:AW8"/>
  </mergeCells>
  <phoneticPr fontId="0" type="noConversion"/>
  <pageMargins left="0.39370078740157483" right="0.39370078740157483" top="0.19685039370078741" bottom="0.19685039370078741" header="0" footer="0"/>
  <pageSetup paperSize="9" orientation="landscape" horizontalDpi="300" verticalDpi="300" r:id="rId1"/>
  <headerFooter alignWithMargins="0">
    <oddHeader>&amp;L&amp;D&amp;C9. D évvégi eredménye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átlag</vt:lpstr>
      <vt:lpstr>átlag!Nyomtatási_terület</vt:lpstr>
    </vt:vector>
  </TitlesOfParts>
  <Company>Bálint Co.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Bálint István</dc:creator>
  <cp:lastModifiedBy>balintis</cp:lastModifiedBy>
  <cp:lastPrinted>2002-06-13T15:42:55Z</cp:lastPrinted>
  <dcterms:created xsi:type="dcterms:W3CDTF">1999-12-04T12:57:30Z</dcterms:created>
  <dcterms:modified xsi:type="dcterms:W3CDTF">2014-09-23T18:36:53Z</dcterms:modified>
</cp:coreProperties>
</file>